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china\Desktop\"/>
    </mc:Choice>
  </mc:AlternateContent>
  <bookViews>
    <workbookView xWindow="0" yWindow="0" windowWidth="28800" windowHeight="13785"/>
  </bookViews>
  <sheets>
    <sheet name="замер" sheetId="1" r:id="rId1"/>
    <sheet name="загрузка по филиалам %" sheetId="2" r:id="rId2"/>
  </sheets>
  <definedNames>
    <definedName name="_xlnm._FilterDatabase" localSheetId="0" hidden="1">замер!$A$5:$N$1235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35" i="1" l="1"/>
  <c r="M1235" i="1"/>
  <c r="N1103" i="1"/>
  <c r="M1103" i="1"/>
  <c r="N1039" i="1"/>
  <c r="M1039" i="1"/>
  <c r="N979" i="1"/>
  <c r="M979" i="1"/>
  <c r="N873" i="1"/>
  <c r="M873" i="1"/>
  <c r="N809" i="1"/>
  <c r="M809" i="1"/>
  <c r="N689" i="1"/>
  <c r="M689" i="1"/>
  <c r="N587" i="1"/>
  <c r="M587" i="1"/>
  <c r="N478" i="1"/>
  <c r="M478" i="1"/>
  <c r="N366" i="1"/>
  <c r="M366" i="1"/>
  <c r="N163" i="1"/>
  <c r="M163" i="1"/>
  <c r="N90" i="1"/>
  <c r="M90" i="1"/>
  <c r="P90" i="1" s="1"/>
  <c r="P163" i="1" l="1"/>
  <c r="P1235" i="1"/>
  <c r="P979" i="1"/>
  <c r="P689" i="1"/>
  <c r="P478" i="1"/>
  <c r="P366" i="1"/>
  <c r="P873" i="1"/>
  <c r="P1039" i="1"/>
  <c r="M1237" i="1"/>
  <c r="P809" i="1"/>
  <c r="N1237" i="1"/>
  <c r="P1103" i="1"/>
  <c r="P587" i="1"/>
  <c r="F17" i="2"/>
  <c r="E17" i="2"/>
  <c r="D17" i="2"/>
  <c r="C17" i="2"/>
  <c r="G1237" i="1"/>
  <c r="H1237" i="1"/>
  <c r="I1237" i="1"/>
  <c r="J1237" i="1"/>
  <c r="F1237" i="1"/>
  <c r="P1237" i="1" l="1"/>
  <c r="G1242" i="1"/>
  <c r="G1244" i="1" s="1"/>
</calcChain>
</file>

<file path=xl/comments1.xml><?xml version="1.0" encoding="utf-8"?>
<comments xmlns="http://schemas.openxmlformats.org/spreadsheetml/2006/main">
  <authors>
    <author>Алфёрова Галина Раисовна</author>
    <author>Воробьева Наталья Николаевна</author>
  </authors>
  <commentList>
    <comment ref="D196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2016 2х25 на 2х40 (новые ЕО)</t>
        </r>
      </text>
    </comment>
    <comment ref="E208" authorId="1" shapeId="0">
      <text>
        <r>
          <rPr>
            <b/>
            <sz val="9"/>
            <color indexed="81"/>
            <rFont val="Tahoma"/>
            <family val="2"/>
            <charset val="204"/>
          </rPr>
          <t>Воробьева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бывший 2Т</t>
        </r>
      </text>
    </comment>
    <comment ref="E209" authorId="1" shapeId="0">
      <text>
        <r>
          <rPr>
            <b/>
            <sz val="9"/>
            <color indexed="81"/>
            <rFont val="Tahoma"/>
            <family val="2"/>
            <charset val="204"/>
          </rPr>
          <t>Воробьева Наталья Николаевна:</t>
        </r>
        <r>
          <rPr>
            <sz val="9"/>
            <color indexed="81"/>
            <rFont val="Tahoma"/>
            <family val="2"/>
            <charset val="204"/>
          </rPr>
          <t xml:space="preserve">
новый трансформатор</t>
        </r>
      </text>
    </comment>
    <comment ref="E21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1Тх40 на 1Тх25 в 2017</t>
        </r>
      </text>
    </comment>
    <comment ref="D371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в 2015 </t>
        </r>
      </text>
    </comment>
    <comment ref="D41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изменение мощности 1Тх10 на 16 в 2015</t>
        </r>
      </text>
    </comment>
    <comment ref="E53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новая ПС ввод 2015</t>
        </r>
      </text>
    </comment>
    <comment ref="E55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 года</t>
        </r>
      </text>
    </comment>
    <comment ref="D60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2х6,3 на 10МВА 2016</t>
        </r>
      </text>
    </comment>
    <comment ref="D68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ввод 2015</t>
        </r>
      </text>
    </comment>
    <comment ref="D688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создать точки измерений</t>
        </r>
      </text>
    </comment>
    <comment ref="D86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трансформатора 1,8 на 2,5 МВА в 2016</t>
        </r>
      </text>
    </comment>
    <comment ref="D870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трансформаторов 1,8 на 2,5 МВА 2016</t>
        </r>
      </text>
    </comment>
    <comment ref="D873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тр-ров без изм. Мощности </t>
        </r>
      </text>
    </comment>
    <comment ref="D87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тр-ра 2Тх16 на 10 в 2016</t>
        </r>
      </text>
    </comment>
    <comment ref="D889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2Тх10 на 2Тх16 в 2016</t>
        </r>
      </text>
    </comment>
    <comment ref="D892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1Т, 2Т </t>
        </r>
      </text>
    </comment>
    <comment ref="D907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вкл. 2Тх16</t>
        </r>
      </text>
    </comment>
    <comment ref="D915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включен 2Тх6,3 в 2016</t>
        </r>
      </text>
    </comment>
    <comment ref="D919" authorId="0" shapeId="0">
      <text>
        <r>
          <rPr>
            <b/>
            <sz val="9"/>
            <color indexed="81"/>
            <rFont val="Tahoma"/>
            <family val="2"/>
            <charset val="204"/>
          </rPr>
          <t>Алфёрова Галина Раисовна:</t>
        </r>
        <r>
          <rPr>
            <sz val="9"/>
            <color indexed="81"/>
            <rFont val="Tahoma"/>
            <family val="2"/>
            <charset val="204"/>
          </rPr>
          <t xml:space="preserve">
замена 2х25 на 2х40 </t>
        </r>
      </text>
    </comment>
  </commentList>
</comments>
</file>

<file path=xl/sharedStrings.xml><?xml version="1.0" encoding="utf-8"?>
<sst xmlns="http://schemas.openxmlformats.org/spreadsheetml/2006/main" count="3726" uniqueCount="693">
  <si>
    <t xml:space="preserve">Наименование ЦП </t>
  </si>
  <si>
    <t>Наименование трансформатора</t>
  </si>
  <si>
    <t>P, кВт</t>
  </si>
  <si>
    <t>Q, кВар</t>
  </si>
  <si>
    <t>ПС 35/10 кВ Пеганово</t>
  </si>
  <si>
    <t>1Т</t>
  </si>
  <si>
    <t>2Т</t>
  </si>
  <si>
    <t>ПС 35/10 кВ Тундрово</t>
  </si>
  <si>
    <t>ПС 35/10 кВ Уктуз</t>
  </si>
  <si>
    <t>ПС 110/10кВ Истошино</t>
  </si>
  <si>
    <t>ПС 110/35/10кВ Бердюжье</t>
  </si>
  <si>
    <t>ПС 35/10 кВ Чирки</t>
  </si>
  <si>
    <t>ПС 110/10 кВ Гладилово</t>
  </si>
  <si>
    <t>ПС 110/10 кВ Горбуново</t>
  </si>
  <si>
    <t>ПС 110/10 кВ Евсино</t>
  </si>
  <si>
    <t>ПС 110/10 кВ Земляная</t>
  </si>
  <si>
    <t>ПС 110/10 кВ Ламенка</t>
  </si>
  <si>
    <t>ПС 110/10 кВ Малышенка</t>
  </si>
  <si>
    <t>ПС 110/10 кВ Гагарино</t>
  </si>
  <si>
    <t>ПС 110/10 кВ Карасуль</t>
  </si>
  <si>
    <t>ПС 110/10 кВ Колос</t>
  </si>
  <si>
    <t>ПС 110/10 кВ Лариха</t>
  </si>
  <si>
    <t>ПС 110/10 кВ Н.Локти</t>
  </si>
  <si>
    <t>ПС 110/10 кВ Омская</t>
  </si>
  <si>
    <t>ПС 110/10 кВ Памятных</t>
  </si>
  <si>
    <t>ПС 110/10 кВ Песьяново</t>
  </si>
  <si>
    <t>ПС 110/10 кВ Прокутка</t>
  </si>
  <si>
    <t>ПС 110/10 кВ Равнец</t>
  </si>
  <si>
    <t>ПС 110/10 кВ Стрехнино</t>
  </si>
  <si>
    <t>ПС 110/10 кВ Юбилейная</t>
  </si>
  <si>
    <t>ПС 35/10 кВ Копотилово</t>
  </si>
  <si>
    <t>ПС 110/10 кВ Дубынка</t>
  </si>
  <si>
    <t>ПС 110/10 кВ Ильинка</t>
  </si>
  <si>
    <t>ПС 110/10 кВ Каратаевка</t>
  </si>
  <si>
    <t>ПС 110/10 кВ Челюскинцы</t>
  </si>
  <si>
    <t>ПС 110/10 кВ Ченчерь</t>
  </si>
  <si>
    <t>ПС 110/10 кВ Яровское</t>
  </si>
  <si>
    <t>ПС 110/35/10 кВ Казанка</t>
  </si>
  <si>
    <t>ПС 35/10 кВ Калинино</t>
  </si>
  <si>
    <t>ПС 35/10 кВ Озерное</t>
  </si>
  <si>
    <t>ПС 110/10 кВ Балаганы</t>
  </si>
  <si>
    <t>ПС 110/10 кВ Вяткино</t>
  </si>
  <si>
    <t>ПС 110/10 кВ Ермаки</t>
  </si>
  <si>
    <t>ПС 110/10 кВ Желнино</t>
  </si>
  <si>
    <t>ПС 110/10 кВ Каргалы</t>
  </si>
  <si>
    <t>ПС 110/10 кВ Лотовка</t>
  </si>
  <si>
    <t>ПС 110/10 кВ Пинигино</t>
  </si>
  <si>
    <t>ПС 110/10 кВ Поддубровное</t>
  </si>
  <si>
    <t>ПС 110/10 кВ Сорокино</t>
  </si>
  <si>
    <t>ПС 110/35/10 кВ Викулово</t>
  </si>
  <si>
    <t>ПС 35/10 кВ Усово</t>
  </si>
  <si>
    <t>ПС 110/10 кВ Выстрел</t>
  </si>
  <si>
    <t>ПС 110/10 кВ Менжинка</t>
  </si>
  <si>
    <t>ПС 110/35/10 кВ Сладково</t>
  </si>
  <si>
    <t>ПС 110/10 кВ Абатск</t>
  </si>
  <si>
    <t>ПС 110/10 кВ Банниково</t>
  </si>
  <si>
    <t>ПС 110/10 кВ Быструха</t>
  </si>
  <si>
    <t>ПС 110/10 кВ Камышенка</t>
  </si>
  <si>
    <t>ПС 110/10 кВ Ощепково</t>
  </si>
  <si>
    <t>ПС 110/10 кВ Маслянка</t>
  </si>
  <si>
    <t>ПС 110/10 кВ Тушнолобово</t>
  </si>
  <si>
    <t>ПС 110/10кВ Аптула</t>
  </si>
  <si>
    <t>ПС 110/10кВ Аромашево</t>
  </si>
  <si>
    <t>ПС 110/10кВ Березовка</t>
  </si>
  <si>
    <t>ПС 110/10кВ Кротово</t>
  </si>
  <si>
    <t>ПС 110/35/10 Уральская</t>
  </si>
  <si>
    <t>ПС 110/35/10 Южная</t>
  </si>
  <si>
    <t>ПС 110/10/10 Апрельская</t>
  </si>
  <si>
    <t>ПС 110/10/10 Луч</t>
  </si>
  <si>
    <t>ПС 110/35/6 Весна</t>
  </si>
  <si>
    <t>ПС 110/35/6 Ягун</t>
  </si>
  <si>
    <t>ПС 110/35/6 Дружная</t>
  </si>
  <si>
    <t>ПС 110/35/6 Видная</t>
  </si>
  <si>
    <t>ПС 110/35/6 Слава</t>
  </si>
  <si>
    <t>ПС 110/35/6 Айка</t>
  </si>
  <si>
    <t>ПС 110/35/6 Фотон</t>
  </si>
  <si>
    <t>ПС 110/35/6 Сарымская</t>
  </si>
  <si>
    <t>ПС 110/35/6  КНС-1</t>
  </si>
  <si>
    <t>ПС 110/35/6  Белая</t>
  </si>
  <si>
    <t>ПС 110/35/6 КНС-5</t>
  </si>
  <si>
    <t>ПС 110/35/6 Повховская</t>
  </si>
  <si>
    <t>ПС 110/35/6 Тевлин</t>
  </si>
  <si>
    <t>ПС 110/35/6 Омичка</t>
  </si>
  <si>
    <t>ПС 110/35/10 Инга</t>
  </si>
  <si>
    <t>ПС 110/35/6 Русскинская</t>
  </si>
  <si>
    <t>ПС 110/6 Орт-Ягун</t>
  </si>
  <si>
    <t>ПС 110/35/10 Нефтепроводная</t>
  </si>
  <si>
    <t>ПС 110/10/10 Нефтепроводная</t>
  </si>
  <si>
    <t>3Т</t>
  </si>
  <si>
    <t>ПС 110/35/10 Лангепас</t>
  </si>
  <si>
    <t>ПС 110/35/6 Роса</t>
  </si>
  <si>
    <t>ПС 110/35/6 Покачевская</t>
  </si>
  <si>
    <t>ПС 110/35/6 Каюковская</t>
  </si>
  <si>
    <t>ПС 110/35/6 Ладья</t>
  </si>
  <si>
    <t>ПС 110/10/10 Катесовская</t>
  </si>
  <si>
    <t>ПС 110/35/6 Южно-Покачевская</t>
  </si>
  <si>
    <t>ПС 110/35/6 Нивагальская</t>
  </si>
  <si>
    <t>ПС 110/35/6 Северо-Поточная</t>
  </si>
  <si>
    <t>ПС 110/35/6 Поточная</t>
  </si>
  <si>
    <t>ПС 110/35/6 Нефтяник</t>
  </si>
  <si>
    <t>ПС 110/35/6 Качалка</t>
  </si>
  <si>
    <t>ПС 110/35/6 Нонг-Еганская</t>
  </si>
  <si>
    <t>ПС 110/10/10 Обская</t>
  </si>
  <si>
    <t>4Т</t>
  </si>
  <si>
    <t>ПС 110/10/6 Нижневартовская</t>
  </si>
  <si>
    <t>ПС 110/10/10 Индустриальная</t>
  </si>
  <si>
    <t>ПС 110/35/6 Савкинская</t>
  </si>
  <si>
    <t>ПС 110/35/10 Восток</t>
  </si>
  <si>
    <t>ПС 110/10/10 Южная</t>
  </si>
  <si>
    <t>ПС 110/35/6 Таежная</t>
  </si>
  <si>
    <t>ПС 110/35/6 Мартовская</t>
  </si>
  <si>
    <t>ПС 110/35/6 Северо-Покурская</t>
  </si>
  <si>
    <t>ПС 110/35/6 Ватинская</t>
  </si>
  <si>
    <t>ПС 110/35/6 Северо-Ватинская</t>
  </si>
  <si>
    <t>ПС 110/35/6 Южно-Аганская</t>
  </si>
  <si>
    <t>ПС 110/35/6 Аганская</t>
  </si>
  <si>
    <t>ПС 110/35/6 Кетовская</t>
  </si>
  <si>
    <t>ПС 110/35/6 Январская</t>
  </si>
  <si>
    <t>ПС 110/35/6 Ермаковская</t>
  </si>
  <si>
    <t>ПС 110/35/6 Покамасовская</t>
  </si>
  <si>
    <t>ПС 110/35/6 Мега</t>
  </si>
  <si>
    <t>ПС 110/35/6 Новопокурская</t>
  </si>
  <si>
    <t>ПС 110/35/6 ГПП-7</t>
  </si>
  <si>
    <t>ПС 110/35/6 Заобье</t>
  </si>
  <si>
    <t>ПС 110/35/6 Ореховская</t>
  </si>
  <si>
    <t>ПС 110/10/10 Городская-5</t>
  </si>
  <si>
    <t>ПС 110/6 Гидронамыв</t>
  </si>
  <si>
    <t>ПС 110/35/6 Хохряково</t>
  </si>
  <si>
    <t>ПС 110/35/6 Пермяк</t>
  </si>
  <si>
    <t>ПС 110/10 Меридиан</t>
  </si>
  <si>
    <t>ПС 110/6 КНС-3</t>
  </si>
  <si>
    <t>ПС 110/35/6 КНС-9</t>
  </si>
  <si>
    <t>ПС 110/6  КНС-17</t>
  </si>
  <si>
    <t>ПС 110/35/6 Вах</t>
  </si>
  <si>
    <t>ПС 110/35/6 Медвежья</t>
  </si>
  <si>
    <t>ПС 110/35/6  Озерная</t>
  </si>
  <si>
    <t>ПС 110/35/6  КНС-3А</t>
  </si>
  <si>
    <t>ПС 110/35/6 КНС-9А</t>
  </si>
  <si>
    <t>ПС 110/10 Лесная</t>
  </si>
  <si>
    <t>ПС 110/35/6 КНС-17А</t>
  </si>
  <si>
    <t>ПС 110/35/6 КНС-27</t>
  </si>
  <si>
    <t>ПС 110/10 Гранит</t>
  </si>
  <si>
    <t>ПС 110/35/6 КСП-3Б</t>
  </si>
  <si>
    <t>ПС 110/35/6 Кольцевая</t>
  </si>
  <si>
    <t xml:space="preserve">5Т </t>
  </si>
  <si>
    <t>6Т</t>
  </si>
  <si>
    <t>ПС 110/35/6 КНС-7</t>
  </si>
  <si>
    <t>ПС 110/6 КНС-8</t>
  </si>
  <si>
    <t>ПС 110/35/6 КНС-8А</t>
  </si>
  <si>
    <t>ПС 110/35/6 КНС-11</t>
  </si>
  <si>
    <t>ПС 110/35/6 КНС-15</t>
  </si>
  <si>
    <t>ПС 110/35/6 КНС-16</t>
  </si>
  <si>
    <t>ПС 110/35/6 КНС-25</t>
  </si>
  <si>
    <t>ПС 110/35/6 Ершовая</t>
  </si>
  <si>
    <t>ПС 110/35/6 Каскад</t>
  </si>
  <si>
    <t>ПС 110/35/6 Молодежная</t>
  </si>
  <si>
    <t>ПС 110/35/6 Малочерногорская</t>
  </si>
  <si>
    <t>ПС 110/35/6 Новомолодежная</t>
  </si>
  <si>
    <t>ПС 110/35/6 Сороминская</t>
  </si>
  <si>
    <t>ПС 110/35/6 Светлая</t>
  </si>
  <si>
    <t>ПС 110/35/6 КНС-1 Вар.м/р</t>
  </si>
  <si>
    <t>ПС 110/35/6 Тагринская</t>
  </si>
  <si>
    <t>ПС 110/35/10 Промзона</t>
  </si>
  <si>
    <t>ПС 110/35/10 Газлифт</t>
  </si>
  <si>
    <t>ПС 110/35/6 Негус</t>
  </si>
  <si>
    <t>ПС 110/35/6 КНС-2 Вар. м/р</t>
  </si>
  <si>
    <t>ПС 110/35/6 Бахиловская</t>
  </si>
  <si>
    <t>Пс 110/35/6 Северо-Хохряковская</t>
  </si>
  <si>
    <t>ПС 110/35/6 КНС-3 Тагр. м/р</t>
  </si>
  <si>
    <t>ПС 110/35/6  КНС-5 С.Вар. м/р</t>
  </si>
  <si>
    <t>ПС 110/35/6 Западный Варьеган</t>
  </si>
  <si>
    <t>ПС 110/35/10 Радужная</t>
  </si>
  <si>
    <t>ПС 110/35/6 Самотлор</t>
  </si>
  <si>
    <t>ПС 110/10 Ясная</t>
  </si>
  <si>
    <t>ПС 110/10 КСП-1</t>
  </si>
  <si>
    <t>ПС 110/6 КНС-2</t>
  </si>
  <si>
    <t>ПС 110/6 КНС-4</t>
  </si>
  <si>
    <t>ПС 110/35/6 КНС-19</t>
  </si>
  <si>
    <t>ПС 110/35/6 КНС-21</t>
  </si>
  <si>
    <t>ПС 110/35/6 КНС-22</t>
  </si>
  <si>
    <t>ПС 110/35/6 КНС-28</t>
  </si>
  <si>
    <t>ПС 110/6 КНС-5</t>
  </si>
  <si>
    <t>ПС 110/35/6 КНС-5А</t>
  </si>
  <si>
    <t>ПС 110/35/10/6 КНС-5Б</t>
  </si>
  <si>
    <t>ПС 110/35/6 КНС-13</t>
  </si>
  <si>
    <t>ПС 110/35/6 КНС-18</t>
  </si>
  <si>
    <t>ПС 110/35/6 КНС-23</t>
  </si>
  <si>
    <t>ПС 110/35/6 КНС-33</t>
  </si>
  <si>
    <t>ПС 110/35/6 КНС-37</t>
  </si>
  <si>
    <t>ПС 110/10  Луч</t>
  </si>
  <si>
    <t>ПС 110/35/6 КНС-12</t>
  </si>
  <si>
    <t>ПС 110/35/6 КНС-14</t>
  </si>
  <si>
    <t>ПС 110/6/6 КНС-26</t>
  </si>
  <si>
    <t>ПС 110/35/6 Большечерногорская</t>
  </si>
  <si>
    <t>ПС 110/35/6 КНС-32</t>
  </si>
  <si>
    <t>ПС 220/110/35/6 Факел</t>
  </si>
  <si>
    <t>3АТ</t>
  </si>
  <si>
    <t>4АТ</t>
  </si>
  <si>
    <t>ПС 110/35/10 Западная</t>
  </si>
  <si>
    <t>ПС 110/10/10 Центральная</t>
  </si>
  <si>
    <t>ПС 110/35/6 Дельта</t>
  </si>
  <si>
    <t>ПС 110/35/6 Истоминская</t>
  </si>
  <si>
    <t>ПС 110/35/10 Колмаковская</t>
  </si>
  <si>
    <t>ПС 220/110/6 Узловая</t>
  </si>
  <si>
    <t>1АТ</t>
  </si>
  <si>
    <t>2АТ</t>
  </si>
  <si>
    <t>ПС 35/10 Водозабор</t>
  </si>
  <si>
    <t>ПС 35/10 Новая</t>
  </si>
  <si>
    <t>ПС 35/6 Стройиндустриальная</t>
  </si>
  <si>
    <t>ПС 110/35/6 Барсуковская</t>
  </si>
  <si>
    <t>ПС 110/10/10 Владимирская</t>
  </si>
  <si>
    <t>ПС 110/35/6 Вынгаяхинская</t>
  </si>
  <si>
    <t>ПС 110/35/6 Вышка</t>
  </si>
  <si>
    <t>ПС 110/10 Геолог</t>
  </si>
  <si>
    <t>ПС 110/35/6 Геращенко</t>
  </si>
  <si>
    <t>ПС 110/10/10 Городская</t>
  </si>
  <si>
    <t>ПС 110/6 Градиент</t>
  </si>
  <si>
    <t>ПС 110/6 Губкинская</t>
  </si>
  <si>
    <t>ПС110/6 Еты-Пур</t>
  </si>
  <si>
    <t>ПС 110/35/6 Жемчужина</t>
  </si>
  <si>
    <t>ПС 110/35/6 Зап.Ноябрьская</t>
  </si>
  <si>
    <t xml:space="preserve">ПС 110/35/6 Итурская </t>
  </si>
  <si>
    <t>ПС 110/35/6 Карамовская</t>
  </si>
  <si>
    <t>ПС 110/6 Карьер</t>
  </si>
  <si>
    <t>ПС 110/6 Кедр</t>
  </si>
  <si>
    <t>ПС 110/10 Кирпичная</t>
  </si>
  <si>
    <t>ПС 110/35/6 КНС-1</t>
  </si>
  <si>
    <t>ПС 110/10/10 Комплект</t>
  </si>
  <si>
    <t>ПС 110/35/6 Комсомольская</t>
  </si>
  <si>
    <t>ПС 110/35/6 Крайняя</t>
  </si>
  <si>
    <t>ПС 110/35/6 Кристалл</t>
  </si>
  <si>
    <t>ПС 110/6/6 Курская</t>
  </si>
  <si>
    <t>ПС 110/10/10 Летняя</t>
  </si>
  <si>
    <t>ПС 110/35/6 Майская</t>
  </si>
  <si>
    <t>ПС 110/35/6 Мара-Яха</t>
  </si>
  <si>
    <t>ПС 110/10 Маяк</t>
  </si>
  <si>
    <t>ПС 110/35/6 Новогодняя</t>
  </si>
  <si>
    <t>ПС 110/35/6 Новопурпейская</t>
  </si>
  <si>
    <t>ПС 110/35/6 Орловская</t>
  </si>
  <si>
    <t>ПС 110/6 Песчаная</t>
  </si>
  <si>
    <t>ПС110/35/10 Победа</t>
  </si>
  <si>
    <t>ПС 110/35/6 Погружная</t>
  </si>
  <si>
    <t>ПС 110/6 Пурпейская</t>
  </si>
  <si>
    <t>ПС 110/6 Пяку-Пур</t>
  </si>
  <si>
    <t>ПС 110/35/6 Разряд</t>
  </si>
  <si>
    <t>ПС 110/6 Светлая</t>
  </si>
  <si>
    <t>ПС 110/10/10 Сигнал</t>
  </si>
  <si>
    <t>ПС 110/35/6 Стрела</t>
  </si>
  <si>
    <t>ПС 110/35/6 Сугмутская</t>
  </si>
  <si>
    <t>ПС 110/35/6 Суторминская</t>
  </si>
  <si>
    <t>ПС 110/6 Таланга</t>
  </si>
  <si>
    <t>ПС 110/35/6 Тарасовская</t>
  </si>
  <si>
    <t>ПС 110/35/6 Трудовая</t>
  </si>
  <si>
    <t>ПС 110/35/6 Ударная</t>
  </si>
  <si>
    <t>ПС 110/6 УКПГ</t>
  </si>
  <si>
    <t>ПС 110/10/10 Фортуна</t>
  </si>
  <si>
    <t>ПС 110/10/10 Ханупа</t>
  </si>
  <si>
    <t>ПС 110/35/6 Харампурская</t>
  </si>
  <si>
    <t>ПС 110/35/6 Хрустальная</t>
  </si>
  <si>
    <t>ПС 110/35/6 Южно-Харампурская</t>
  </si>
  <si>
    <t xml:space="preserve"> 1Т</t>
  </si>
  <si>
    <t>ПС 110/35/6 Янтарная</t>
  </si>
  <si>
    <t>ПС 35/6 Северный купол</t>
  </si>
  <si>
    <t>ПС 110/35/6 Асомкинская</t>
  </si>
  <si>
    <t>ПС 110/35/6 Восточно-Сургутская</t>
  </si>
  <si>
    <t>ПС 35/6 Высокий Мыс</t>
  </si>
  <si>
    <t>ПС 110/35/6 Звёздная</t>
  </si>
  <si>
    <t>ПС 110/10 Кинтус</t>
  </si>
  <si>
    <t>ПС 110/10 КС-4</t>
  </si>
  <si>
    <t>ПС 110/10 КС-6</t>
  </si>
  <si>
    <t>ПС 110/10 Лиственная</t>
  </si>
  <si>
    <t>ПС 110/10 ЛПХ</t>
  </si>
  <si>
    <t>ПС 110/35/6 Малобалыкская</t>
  </si>
  <si>
    <t>ПС 110/35/6 Нефтеюганская</t>
  </si>
  <si>
    <t>ПС 110/35/6 Островная</t>
  </si>
  <si>
    <t>ПС 110/35/6 Парус</t>
  </si>
  <si>
    <t>ПС 110/10 Согорье</t>
  </si>
  <si>
    <t>ПС 110/35/6 Юганская</t>
  </si>
  <si>
    <t>ПС 110/35/6 Иглинская</t>
  </si>
  <si>
    <t>ПС 110/35/6 КНС-20</t>
  </si>
  <si>
    <t>ПС 110/35/10 Компрессорная</t>
  </si>
  <si>
    <t>ПС 110/35/6 Лосинка</t>
  </si>
  <si>
    <t>ПС 110/35/6 Лунная</t>
  </si>
  <si>
    <t>ПС 110/35/6 Очимкинская</t>
  </si>
  <si>
    <t>ПС 110/35/6 Петелинская</t>
  </si>
  <si>
    <t>ПС 110/35/6 Промысловая</t>
  </si>
  <si>
    <t>ПС 110/35/6 Речная</t>
  </si>
  <si>
    <t>ПС 110/35/6 Сибирь</t>
  </si>
  <si>
    <t>ПС 220/110/35/6 Средний Балык</t>
  </si>
  <si>
    <t>ПС 110/35/6 Тайга</t>
  </si>
  <si>
    <t>ПС 110/35/6 Тепловская</t>
  </si>
  <si>
    <t>ПС 110/35/6 Чупальская</t>
  </si>
  <si>
    <t>ПС 110/35/6 Водозабор</t>
  </si>
  <si>
    <t>ПС 110/35/6 Мушкино</t>
  </si>
  <si>
    <t>ПС 110/35/6 Пойковская</t>
  </si>
  <si>
    <t>ПС 110/35/6 Приобская</t>
  </si>
  <si>
    <t>ПС 110/35/6 Приразломная</t>
  </si>
  <si>
    <t>ПС 110/10 Сатарино</t>
  </si>
  <si>
    <t>ПС 110/35/6 Северный Салым</t>
  </si>
  <si>
    <t>ПС 110/10 АБЗ</t>
  </si>
  <si>
    <t>ПС 110/10 Батово</t>
  </si>
  <si>
    <t>ПС 110/35/10 Выкатная</t>
  </si>
  <si>
    <t>ПС 110/10 Горноправдинская</t>
  </si>
  <si>
    <t>ПС 110/10 Луговская</t>
  </si>
  <si>
    <t>ПС 110/10 Пойма</t>
  </si>
  <si>
    <t>ПС 110/10 Ханты-Мансийская</t>
  </si>
  <si>
    <t>ПС 110/10/10 Ямал</t>
  </si>
  <si>
    <t>ПС 110/35/6 Опорная</t>
  </si>
  <si>
    <t>2T</t>
  </si>
  <si>
    <t>ПС 110/10/10 Новоуренгойская</t>
  </si>
  <si>
    <t>ПС 110/6 Буран</t>
  </si>
  <si>
    <t>ПС 110/6/6 УГП-2В</t>
  </si>
  <si>
    <t>ПС 110/6 УГП-2</t>
  </si>
  <si>
    <t>ПС 110/6 УГП-3</t>
  </si>
  <si>
    <t>ПС 110/6 УГП-4</t>
  </si>
  <si>
    <t>ПС 110/6 УГП-5</t>
  </si>
  <si>
    <t>ПС 110/6 УГП-7</t>
  </si>
  <si>
    <t>ПС 110/6 УГП-8</t>
  </si>
  <si>
    <t>ПС 110/6 УГП-9</t>
  </si>
  <si>
    <t>ПС 110/6 УГП-10</t>
  </si>
  <si>
    <t>ПС 110/6 УГП-12</t>
  </si>
  <si>
    <t>ПС 110/6 УГП-13</t>
  </si>
  <si>
    <t>ПС 110/6 УГП-1А</t>
  </si>
  <si>
    <t>ПС 110/6 УГП-5В</t>
  </si>
  <si>
    <t>ПС 110/10/10 Ева-Яха</t>
  </si>
  <si>
    <t>ПС 110/35/10 Варенга-Яха</t>
  </si>
  <si>
    <t>ПС 110/6 Звезда</t>
  </si>
  <si>
    <t>ПС 110/6 Табъяха</t>
  </si>
  <si>
    <t>ПС 110/10 Фарафонтьевская.</t>
  </si>
  <si>
    <t>ПС 110/10/10 Ужгородская</t>
  </si>
  <si>
    <t>ПС 110/10 Холод</t>
  </si>
  <si>
    <t>ПС 110/6 Cварочная</t>
  </si>
  <si>
    <t>ПС 110/6 Морошка</t>
  </si>
  <si>
    <t>ПС 110/6 Ст. Надым</t>
  </si>
  <si>
    <t>ПС 6/110 Береговая</t>
  </si>
  <si>
    <t>ПС 110/6/6 Голубика</t>
  </si>
  <si>
    <t>ПС 110/6 Лонг-Юган</t>
  </si>
  <si>
    <t>ПС 110/10/10 Левохеттинская</t>
  </si>
  <si>
    <t>ПС 110/10/10 Приозерная</t>
  </si>
  <si>
    <t>ПС 110/10/10 Хасырейская</t>
  </si>
  <si>
    <t>ПС 110/10 Ныда</t>
  </si>
  <si>
    <t>ПС 110/6 УГП-15</t>
  </si>
  <si>
    <t>ПС 110/35//6 ЯГП-1</t>
  </si>
  <si>
    <t>ПС 110/35//6 ЯГП-2</t>
  </si>
  <si>
    <t>ПС 110/35/6 ЯГП-3</t>
  </si>
  <si>
    <t>ПС 110/35/6 ЯГП-5</t>
  </si>
  <si>
    <t>ПС 110/35/6 ЯГП-6</t>
  </si>
  <si>
    <t>ПС 110/35/6 ЯГП-7</t>
  </si>
  <si>
    <t>ПС 110/10 Взлетная</t>
  </si>
  <si>
    <t>ПС 110/35/6 ЯГП-1В</t>
  </si>
  <si>
    <t>ПС 110/35/6 ЯГП-4</t>
  </si>
  <si>
    <t>ПС 110/10 ЯМБУРГ</t>
  </si>
  <si>
    <t xml:space="preserve">ПС 10-10/110 УГТЭС </t>
  </si>
  <si>
    <t>ПС 220/110/10 Салехард</t>
  </si>
  <si>
    <t>ПС 35/10 кВ Солнечная</t>
  </si>
  <si>
    <t>ПС 110/10 кВ Азерит</t>
  </si>
  <si>
    <t>ПС 110/10 кВ Трансгаз</t>
  </si>
  <si>
    <t>ПС 110/35/10 кВ Берёзка</t>
  </si>
  <si>
    <t>ПС 110/35/6 кВ Элегаз</t>
  </si>
  <si>
    <t>ПС 110/6 кВ Водная</t>
  </si>
  <si>
    <t>ПС 110/6 кВ Строительная</t>
  </si>
  <si>
    <t>ПС 110/6/6 кВ Шукшинская</t>
  </si>
  <si>
    <t>ПС 110/6/6 кВ Береговая</t>
  </si>
  <si>
    <t>ПС 110/10 кВ Форпост</t>
  </si>
  <si>
    <t>ПС 110/35/6 кВ Агат</t>
  </si>
  <si>
    <t>ПС 110/35/6 кВ Алмаз</t>
  </si>
  <si>
    <t>ПС 110/35/6 кВ Блочная</t>
  </si>
  <si>
    <t>ПС 110/35/6 кВ Быстринская</t>
  </si>
  <si>
    <t>ПС 110/35/6 кВ Солкино</t>
  </si>
  <si>
    <t>ПС 110/35/6 кВ Технолог</t>
  </si>
  <si>
    <t>ПС 110/6/6 кВ Бензиновая</t>
  </si>
  <si>
    <t>ПС 110/10/10 кВ Геолог</t>
  </si>
  <si>
    <t>ПС 110/10/10 кВ Олимпийская</t>
  </si>
  <si>
    <t>ПС 110/10/10 кВ Сайма</t>
  </si>
  <si>
    <t>ПС 110/10/10 кВ Черный Мыс</t>
  </si>
  <si>
    <t>ПС 110/10/10 кВ Зеленая</t>
  </si>
  <si>
    <t>ПС 110/10/10 кВ Северная</t>
  </si>
  <si>
    <t>ПС 110/10/10 кВ Энергетик</t>
  </si>
  <si>
    <t>ПС 110/10 кВ Сытомино</t>
  </si>
  <si>
    <t>ПС 110/35/10 кВ Вынга</t>
  </si>
  <si>
    <t>ПС 110/35/6 кВ Вега</t>
  </si>
  <si>
    <t>ПС 110/35/6 кВ Дальняя</t>
  </si>
  <si>
    <t>ПС 110/35/6 кВ КНС-3</t>
  </si>
  <si>
    <t>ПС 110/35/6 кВ Лянторская</t>
  </si>
  <si>
    <t>ПС 110/35/6 кВ Маслиховская</t>
  </si>
  <si>
    <t>ПС 110/35/6 кВ Песчаная</t>
  </si>
  <si>
    <t>ПС 110/6 кВ Лямино</t>
  </si>
  <si>
    <t>ПС 110/35/10 кВ КНС-10</t>
  </si>
  <si>
    <t>ПС 110/35/6 кВ Алёхинская</t>
  </si>
  <si>
    <t>ПС 110/35/6 кВ Вачимская</t>
  </si>
  <si>
    <t>ПС 110/35/6 кВ Ключевая</t>
  </si>
  <si>
    <t>ПС 110/35/6 кВ КНС-6</t>
  </si>
  <si>
    <t>ПС 110/35/6 кВ Нижне-Сортымская</t>
  </si>
  <si>
    <t>ПС 110/35/6 кВ Транспортная</t>
  </si>
  <si>
    <t>ПС 110/35/10 кВ Газлифт</t>
  </si>
  <si>
    <t>ПС 110/35/10 кВ КНС-11</t>
  </si>
  <si>
    <t>ПС 110/35/10 кВ КНС-7</t>
  </si>
  <si>
    <t>ПС 110/35/10 кВ Югорская</t>
  </si>
  <si>
    <t>ПС 110/35/6 кВ Брусничная</t>
  </si>
  <si>
    <t>ПС 110/35/6 кВ Дорожная</t>
  </si>
  <si>
    <t>ПС 110/35/6 кВ КНС-1</t>
  </si>
  <si>
    <t>ПС 110/35/6 кВ Федоровская</t>
  </si>
  <si>
    <t>ПС 110/35/6 кВ Яун-Лор</t>
  </si>
  <si>
    <t>ПС 110/10 кВ КСП-4</t>
  </si>
  <si>
    <t>ПС 110/10 кВ Шевченко</t>
  </si>
  <si>
    <t>ПС 110/35/6 кВ КНС-2</t>
  </si>
  <si>
    <t>ПС 110/35/6 кВ КНС-4</t>
  </si>
  <si>
    <t>ПС 110/35/6 кВ КНС-9</t>
  </si>
  <si>
    <t>ПС 110/35/6 кВ Куст</t>
  </si>
  <si>
    <t>ПС 110/35/6 кВ Родниковая</t>
  </si>
  <si>
    <t>ПС 110/35/6 кВ Савуйская</t>
  </si>
  <si>
    <t>ПС 110/35/6 кВ Сова</t>
  </si>
  <si>
    <t>ПС 35/10 кВ Вач-Лор</t>
  </si>
  <si>
    <t>ПС 110/10 кВ Байкалово</t>
  </si>
  <si>
    <t>ПС 110/35/10 кВ Бегишево</t>
  </si>
  <si>
    <t>ПС 110/10 кВ Блинниково</t>
  </si>
  <si>
    <t>ПС 110/10 кВ Волгинская</t>
  </si>
  <si>
    <t>ПС 110/10 кВ Горная</t>
  </si>
  <si>
    <t>ПС 110/10 кВ Епанчинский Водозабор</t>
  </si>
  <si>
    <t>ПС 110/10 кВ Затон</t>
  </si>
  <si>
    <t>ПС 110/10 кВ ЗКСМ</t>
  </si>
  <si>
    <t>ПС 110/10 кВ Знаменская</t>
  </si>
  <si>
    <t>ПС 110/10 кВ Ингаир</t>
  </si>
  <si>
    <t>ПС 110/10 кВ Кирсарай</t>
  </si>
  <si>
    <t>ПС 110/10 кВ Косач</t>
  </si>
  <si>
    <t>ПС 110/10 кВ КС-7</t>
  </si>
  <si>
    <t>ПС 110/10 кВ КС-8</t>
  </si>
  <si>
    <t>ПС 110/10 кВ КС-9</t>
  </si>
  <si>
    <t>ПС 110/10 кВ Кутарбитка</t>
  </si>
  <si>
    <t>ПС 110/10 кВ Маслово</t>
  </si>
  <si>
    <t>ПС 110/10 кВ Менделеево</t>
  </si>
  <si>
    <t>ПС 110/10 кВ Митькино</t>
  </si>
  <si>
    <t>ПС 110/10 кВ Речпорт</t>
  </si>
  <si>
    <t>ПС 110/10 кВ Сетово</t>
  </si>
  <si>
    <t>ПС 110/10 кВ Сумкино</t>
  </si>
  <si>
    <t>ПС 110/6/10 кВ Татарка</t>
  </si>
  <si>
    <t>ПС 110/35/10 кВ Тобольская</t>
  </si>
  <si>
    <t>ПС 110/35/10 кВ Ульяновская</t>
  </si>
  <si>
    <t>ПС 110/10 кВ Ушарово</t>
  </si>
  <si>
    <t>ПС 110/10 кВ Чернаковская</t>
  </si>
  <si>
    <t>ПС 110/10 кВ Шестаково</t>
  </si>
  <si>
    <t>ПС 35/10 кВ Аксурка</t>
  </si>
  <si>
    <t>ПС 35/10 кВ Городская</t>
  </si>
  <si>
    <t>ПС 35/10 кВ Дубровное</t>
  </si>
  <si>
    <t>ПС 35/10 кВ Зверосовсоз</t>
  </si>
  <si>
    <t>ПС 35/10 кВ Птицы</t>
  </si>
  <si>
    <t>ПС 35/10 кВ Супра</t>
  </si>
  <si>
    <t>ПС 35/10 кВ Ушаково</t>
  </si>
  <si>
    <t>ПС 35/10 кВ Шишкино</t>
  </si>
  <si>
    <t>Алебашево 110/10</t>
  </si>
  <si>
    <t xml:space="preserve">Антипино 110/10 </t>
  </si>
  <si>
    <t>Борки 110/10</t>
  </si>
  <si>
    <t>Белинская 35/10</t>
  </si>
  <si>
    <t>Боровое 110/10</t>
  </si>
  <si>
    <t>Бурдун 110/10</t>
  </si>
  <si>
    <t>Винзили 110/10</t>
  </si>
  <si>
    <t>Горьковка 110/10</t>
  </si>
  <si>
    <t>Граничная 110/10</t>
  </si>
  <si>
    <t>Домостроительная 110/10</t>
  </si>
  <si>
    <t>Ембаево 110/10</t>
  </si>
  <si>
    <t xml:space="preserve">ЖБИ 110/10     </t>
  </si>
  <si>
    <t>ЖБИ 110/10</t>
  </si>
  <si>
    <t>Загородная 110/10</t>
  </si>
  <si>
    <t>Западная 110/35/10</t>
  </si>
  <si>
    <t>Казарово 110/10</t>
  </si>
  <si>
    <t>Караганда 110/10</t>
  </si>
  <si>
    <t>Каскара 110/10</t>
  </si>
  <si>
    <t>Кулаково 110/10</t>
  </si>
  <si>
    <t>Кыштырла 110/10/6</t>
  </si>
  <si>
    <t>ЛПК 110/10</t>
  </si>
  <si>
    <t>Метелево 110/6</t>
  </si>
  <si>
    <t>Молчаново   110/10</t>
  </si>
  <si>
    <t>Монтажная 110/10</t>
  </si>
  <si>
    <t>Мурманская 110/10</t>
  </si>
  <si>
    <t>Нариманово 110/10</t>
  </si>
  <si>
    <t>Н-Техническая 110/10</t>
  </si>
  <si>
    <t>Ожогино 220/110/10</t>
  </si>
  <si>
    <t>Онохино 110/10</t>
  </si>
  <si>
    <t>Пышминская 110/10</t>
  </si>
  <si>
    <t>Перевалово 110/10</t>
  </si>
  <si>
    <t>Разбахта 110/10</t>
  </si>
  <si>
    <t>Северная 110/10</t>
  </si>
  <si>
    <t>Сибжилстрой 110/10</t>
  </si>
  <si>
    <t>Суходольская 110/10</t>
  </si>
  <si>
    <t>Тараскуль 110/10</t>
  </si>
  <si>
    <t>Тарманы 110/10</t>
  </si>
  <si>
    <t>Торгили 110/10</t>
  </si>
  <si>
    <t>Туринская 110/10</t>
  </si>
  <si>
    <t>Утяшево 110/10</t>
  </si>
  <si>
    <t>Химфарм 110/10</t>
  </si>
  <si>
    <t>Центральная 110/10</t>
  </si>
  <si>
    <t>Червишево 110/10</t>
  </si>
  <si>
    <t>Чермет 110/10</t>
  </si>
  <si>
    <t>Чикча 110/10</t>
  </si>
  <si>
    <t>Широтная 110/10</t>
  </si>
  <si>
    <t>Щербаковская 110/10</t>
  </si>
  <si>
    <t>Минино 35/10</t>
  </si>
  <si>
    <t>Бобылево 35/10</t>
  </si>
  <si>
    <t>В.Бешкиль 35/10</t>
  </si>
  <si>
    <t>Красново 35/10</t>
  </si>
  <si>
    <t>Бархатово 35/10</t>
  </si>
  <si>
    <t>Турнаевская 35/10</t>
  </si>
  <si>
    <t>Кировская 35/10</t>
  </si>
  <si>
    <t>Рафайлово 110/10</t>
  </si>
  <si>
    <t>Мичурино 110/10</t>
  </si>
  <si>
    <t>Мичурино  110/10</t>
  </si>
  <si>
    <t>Коммунар 110/10</t>
  </si>
  <si>
    <t>Шорохово 110/10</t>
  </si>
  <si>
    <t>Сл. Бешкиль 110/10</t>
  </si>
  <si>
    <t>Солобоево 110/10</t>
  </si>
  <si>
    <t>Большевик 35/10</t>
  </si>
  <si>
    <t>Бачкун 110/10</t>
  </si>
  <si>
    <t>Ярково 110/10</t>
  </si>
  <si>
    <t>Иевлево 110/10</t>
  </si>
  <si>
    <t>Созоново 110/10</t>
  </si>
  <si>
    <t>КС-10 110/10</t>
  </si>
  <si>
    <t>Междуреченская 110/10</t>
  </si>
  <si>
    <t>Покровка 110/10</t>
  </si>
  <si>
    <t>Матуши 110/10</t>
  </si>
  <si>
    <t>Бухтал 35/10</t>
  </si>
  <si>
    <t>Антипино 35/10</t>
  </si>
  <si>
    <t>Черепаново 35/10</t>
  </si>
  <si>
    <t>Мияссы 35/10</t>
  </si>
  <si>
    <t>Черноярка  35/10</t>
  </si>
  <si>
    <t>Велижаны 110/10</t>
  </si>
  <si>
    <t>ПС Камышинская</t>
  </si>
  <si>
    <t>ПС Комарово</t>
  </si>
  <si>
    <t>ПС Березняки</t>
  </si>
  <si>
    <t>Н-Тавда 110/10</t>
  </si>
  <si>
    <t>Чугунаево 110/10</t>
  </si>
  <si>
    <t>ПС 110/10 Агириш</t>
  </si>
  <si>
    <t>ПС110/10 Алябьево</t>
  </si>
  <si>
    <t>ПС 110/35/10 Геологическая</t>
  </si>
  <si>
    <t>ПС 110/35/6 Даниловка</t>
  </si>
  <si>
    <t>ПС 110/35/6 Западный Толум</t>
  </si>
  <si>
    <t>ПС 110/10 Зеленоборская</t>
  </si>
  <si>
    <t>ПС 110/10 Клин</t>
  </si>
  <si>
    <t>ПС 110/35/6 Комаровская</t>
  </si>
  <si>
    <t>ПС 110/35/6 Лазаревская</t>
  </si>
  <si>
    <t>ПС110/35/6 Лема</t>
  </si>
  <si>
    <t>ПС 110/10 Леуши</t>
  </si>
  <si>
    <t>ПС 110/35/6 Ловинская</t>
  </si>
  <si>
    <t>ПС 110/10 Мансийская</t>
  </si>
  <si>
    <t>ПС 110/10 Мортка</t>
  </si>
  <si>
    <t>ПС 110/35/6 Мортымья</t>
  </si>
  <si>
    <t>ПС 110/10 Новокомсомольская</t>
  </si>
  <si>
    <t>ПС 110/10/10 Омега</t>
  </si>
  <si>
    <t>ПС 110/10 Самза</t>
  </si>
  <si>
    <t>ПС 110/10/10 Соболинная</t>
  </si>
  <si>
    <t>ПС 110/10/10 Советская</t>
  </si>
  <si>
    <t>ПС 110/35/6 Сухой Бор</t>
  </si>
  <si>
    <t>ПС 110/10 Таежная</t>
  </si>
  <si>
    <t>ПС 110/10 Убинская</t>
  </si>
  <si>
    <t>ПС 110/35/6 Урай</t>
  </si>
  <si>
    <t>ПС 110/35/6 Филипповская</t>
  </si>
  <si>
    <t>ПС 110/10 Хвойная</t>
  </si>
  <si>
    <t>ПС 110/10 Шаим</t>
  </si>
  <si>
    <t>ПС 110/35/6 Яхлинская</t>
  </si>
  <si>
    <t>ПС 220/110/10 Хора</t>
  </si>
  <si>
    <t>ПС 110/35/6 ЦПС Южный</t>
  </si>
  <si>
    <t>ПС 110/10 Нулевая</t>
  </si>
  <si>
    <t>ПС 220/110/10 Вандмтор</t>
  </si>
  <si>
    <t>ПС 110/10 Кварц</t>
  </si>
  <si>
    <t>ПС 110/10 Чульчам</t>
  </si>
  <si>
    <t>ПС 110/35/6 Хугор</t>
  </si>
  <si>
    <t>ПС 110/10 Ун-Юган</t>
  </si>
  <si>
    <t>ПС 110/10 Альфа</t>
  </si>
  <si>
    <t>ПС110/35/6 Заречная</t>
  </si>
  <si>
    <t>ПС 110/6 Пунга</t>
  </si>
  <si>
    <t>ПС 110/35/6 Игрим</t>
  </si>
  <si>
    <t>ПС 110/35/6 Скважина</t>
  </si>
  <si>
    <t>ПС 110/35/6 Ендырская</t>
  </si>
  <si>
    <t>ПС 110/35/6 Ем-Еговская</t>
  </si>
  <si>
    <t>ПС 110/35/6 Рогожниковская</t>
  </si>
  <si>
    <t>ПС 110/35/6 Чистая</t>
  </si>
  <si>
    <t>ПС 110/6 Белоярская</t>
  </si>
  <si>
    <t>ПС 110/10 Бобровская</t>
  </si>
  <si>
    <t>ПС 110/6 Перегребное</t>
  </si>
  <si>
    <t>ПС 110/10 Октябрьская</t>
  </si>
  <si>
    <t>ПС 110/10 Амня</t>
  </si>
  <si>
    <t>ПС 110/10 Верхнеказымская</t>
  </si>
  <si>
    <t>ПС 110/10 Сосновская</t>
  </si>
  <si>
    <t>ПС 110/6 Сорум</t>
  </si>
  <si>
    <t>ПС 110/35/10кВ "Армизон"</t>
  </si>
  <si>
    <t>ПС 110/35/10кВ "Буньково"</t>
  </si>
  <si>
    <t>ПС 110/35/10кВ "Емуртла"</t>
  </si>
  <si>
    <t>ПС 110/35/10кВ "Ингалинка"</t>
  </si>
  <si>
    <t>ПС 110/35/10кВ "Красный Яр"</t>
  </si>
  <si>
    <t>ПС 110/35/10кВ "Омутинка"</t>
  </si>
  <si>
    <t>ПС 110/35/10кВ "Плетнево"</t>
  </si>
  <si>
    <t>ПС 110/35/10кВ "Упорово"</t>
  </si>
  <si>
    <t>ПС 110/35/10кВ "Юрга"</t>
  </si>
  <si>
    <t>ПС 110/10кВ "Боровинка"</t>
  </si>
  <si>
    <t>ПС 110/10кВ "Вагай"</t>
  </si>
  <si>
    <t>ПС 110/10кВ "Горюново"</t>
  </si>
  <si>
    <t>ПС 110/10кВ "Дроново"</t>
  </si>
  <si>
    <t>ПС 110/10кВ "Зиново"</t>
  </si>
  <si>
    <t>ПС 110/10кВ "Зоново"</t>
  </si>
  <si>
    <t>ПС 110/10кВ "Калмак"</t>
  </si>
  <si>
    <t>ПС 110/10кВ "Киево"</t>
  </si>
  <si>
    <t>ПС 110/10кВ "Атьялово"</t>
  </si>
  <si>
    <t>ПС 110/10кВ "Колесниково"</t>
  </si>
  <si>
    <t>ПС 110/10/10кВ "КС-11"</t>
  </si>
  <si>
    <t>ПС 110/10кВ "Новая Заимка"</t>
  </si>
  <si>
    <t>ПС 110/10кВ "Озерки"</t>
  </si>
  <si>
    <t>ПС 110/10кВ "Орлово"</t>
  </si>
  <si>
    <t>ПС 110/10кВ "Петелино"</t>
  </si>
  <si>
    <t>ПС 110/10кВ "Полевая"</t>
  </si>
  <si>
    <t>ПС 110/10кВ "Пятково"</t>
  </si>
  <si>
    <t>ПС 110/10кВ "Раздолье"</t>
  </si>
  <si>
    <t>ПС 110/10кВ "Старый Кавдык"</t>
  </si>
  <si>
    <t>ПС 110/10/10кВ "Томилово"</t>
  </si>
  <si>
    <t>ПС 110/10кВ "Тютрино"</t>
  </si>
  <si>
    <t>ПС 110/10кВ "Шипаково"</t>
  </si>
  <si>
    <t>ПС 110/10кВ "Ялуторовск"</t>
  </si>
  <si>
    <t>ПС 35/10кВ "Иваново"</t>
  </si>
  <si>
    <t>ПС 35/10кВ "Тумашово"</t>
  </si>
  <si>
    <t>ПС 35/10кВ "Лыбаево"</t>
  </si>
  <si>
    <t>ПС 35/10кВ "Комсомольская"</t>
  </si>
  <si>
    <t>ПС 35/10кВ "Арболитовая"</t>
  </si>
  <si>
    <t>ПС 35/10кВ "Ситниково"</t>
  </si>
  <si>
    <t>ПС 35/10кВ "Жданово"</t>
  </si>
  <si>
    <t>ПС 35/10кВ "Коркино"</t>
  </si>
  <si>
    <t>ПС 35/10кВ "Масали"</t>
  </si>
  <si>
    <t>ПС 35/10кВ "Стеклозавод"</t>
  </si>
  <si>
    <t>ПС 10/35кВ "Нефтянник"</t>
  </si>
  <si>
    <t>ПС 35/10кВ "Колос"</t>
  </si>
  <si>
    <t>ПС 35/10кВ "Савиново"</t>
  </si>
  <si>
    <t>ПС 110/35/6 Соровская</t>
  </si>
  <si>
    <t>ПС 110/10 Полярник</t>
  </si>
  <si>
    <t>ПС 110/35/10 Северное Сияние</t>
  </si>
  <si>
    <t>№ 
п/п</t>
  </si>
  <si>
    <t>Филиал</t>
  </si>
  <si>
    <t>ИТПО</t>
  </si>
  <si>
    <t>КЭС</t>
  </si>
  <si>
    <t>НВЭС</t>
  </si>
  <si>
    <t>НЭС</t>
  </si>
  <si>
    <t>НюЭС</t>
  </si>
  <si>
    <t>СевЭС</t>
  </si>
  <si>
    <t>СурЭС</t>
  </si>
  <si>
    <t>ТобЭС</t>
  </si>
  <si>
    <t>УЭС</t>
  </si>
  <si>
    <t>ЭК</t>
  </si>
  <si>
    <t>ЮжТПО</t>
  </si>
  <si>
    <t>ПС 110/10 ГКС Холмогорская</t>
  </si>
  <si>
    <t>ПС 110/10 НПС Холмогорская</t>
  </si>
  <si>
    <t xml:space="preserve"> </t>
  </si>
  <si>
    <t>9*</t>
  </si>
  <si>
    <t>49*</t>
  </si>
  <si>
    <t>Новый Тап 35/10</t>
  </si>
  <si>
    <t>ПС 220/110/10 Югра</t>
  </si>
  <si>
    <t>ПС 110/35/6 Кода</t>
  </si>
  <si>
    <t>ПС 110/10 Полноват</t>
  </si>
  <si>
    <t>ПС 110/10 Шеркалы</t>
  </si>
  <si>
    <t>ПС 110/10 Сергино</t>
  </si>
  <si>
    <t>ПС 110/6 Евра</t>
  </si>
  <si>
    <t>Мощность трансформатора</t>
  </si>
  <si>
    <t>ПС 110/10 кВ Максимовская</t>
  </si>
  <si>
    <t>ПС 110/10 ГДН</t>
  </si>
  <si>
    <t>ПС 110/35/6 Эргинская</t>
  </si>
  <si>
    <t>ПС 110/35/10 Чапровская</t>
  </si>
  <si>
    <t>ПС 110/35/6 Кузоваткинская</t>
  </si>
  <si>
    <t>ПС 110/35/6 Арго</t>
  </si>
  <si>
    <t>ПС 110/35/6 Вишнёвая</t>
  </si>
  <si>
    <t>ПС 110/35/6 Встречная</t>
  </si>
  <si>
    <t>ПС 110/ 6/6  Головная</t>
  </si>
  <si>
    <t>ПС 110/ 6/6 Головная</t>
  </si>
  <si>
    <t>ТЭС</t>
  </si>
  <si>
    <t>ПС 110 кВ Моторный завод</t>
  </si>
  <si>
    <t>Молодёжная 110/10</t>
  </si>
  <si>
    <t>Причал 110/10</t>
  </si>
  <si>
    <t>ПС 110/10кВ "Упорово"</t>
  </si>
  <si>
    <t>ПС 110/35/6  Вать-Ёган</t>
  </si>
  <si>
    <t>ПС 110/10/10 Березовая</t>
  </si>
  <si>
    <t>филиал</t>
  </si>
  <si>
    <t>ПС 220 кВ</t>
  </si>
  <si>
    <t>ПС 110 кВ</t>
  </si>
  <si>
    <t>ПС 35 кВ</t>
  </si>
  <si>
    <t>СвЭС</t>
  </si>
  <si>
    <t>НвЭС</t>
  </si>
  <si>
    <t>ТобТПО</t>
  </si>
  <si>
    <t>ТюмЭС</t>
  </si>
  <si>
    <t>ЮТПО</t>
  </si>
  <si>
    <t>итого:</t>
  </si>
  <si>
    <t>Р устан. МВА</t>
  </si>
  <si>
    <t>Р по замеру, МВА</t>
  </si>
  <si>
    <t>%</t>
  </si>
  <si>
    <t>ПС 110/35/6 Суворовская</t>
  </si>
  <si>
    <t>ПС 110/10  Роспан</t>
  </si>
  <si>
    <t>лето (max)</t>
  </si>
  <si>
    <r>
      <t>2022 (</t>
    </r>
    <r>
      <rPr>
        <sz val="11"/>
        <color rgb="FFFF0000"/>
        <rFont val="Calibri"/>
        <family val="2"/>
        <charset val="204"/>
        <scheme val="minor"/>
      </rPr>
      <t>12-00 время уральск. 15.06.2022</t>
    </r>
    <r>
      <rPr>
        <sz val="11"/>
        <rFont val="Calibri"/>
        <family val="2"/>
        <charset val="204"/>
      </rPr>
      <t>)</t>
    </r>
  </si>
  <si>
    <r>
      <t>2021 (</t>
    </r>
    <r>
      <rPr>
        <sz val="11"/>
        <color rgb="FFFF0000"/>
        <rFont val="Calibri"/>
        <family val="2"/>
        <charset val="204"/>
        <scheme val="minor"/>
      </rPr>
      <t>22-00 время уральск. 15.06</t>
    </r>
    <r>
      <rPr>
        <sz val="11"/>
        <color indexed="10"/>
        <rFont val="Calibri"/>
        <family val="2"/>
        <charset val="204"/>
      </rPr>
      <t>.2022</t>
    </r>
    <r>
      <rPr>
        <sz val="11"/>
        <rFont val="Calibri"/>
        <family val="2"/>
        <charset val="204"/>
      </rPr>
      <t>)</t>
    </r>
  </si>
  <si>
    <t>ПС 110/10/10 кВ Новин (Западная)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</si>
</sst>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8" fillId="0" borderId="0"/>
  </cellStyleXfs>
  <cellXfs count="89">
    <xf numFmtId="0" fontId="0" fillId="0" borderId="0" xfId="0"/>
    <xf numFmtId="0" fontId="2" fillId="2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" fontId="0" fillId="2" borderId="3" xfId="0" applyNumberFormat="1" applyFill="1" applyBorder="1"/>
    <xf numFmtId="0" fontId="4" fillId="0" borderId="3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Fill="1"/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" fontId="0" fillId="0" borderId="3" xfId="0" applyNumberFormat="1" applyBorder="1"/>
    <xf numFmtId="1" fontId="2" fillId="0" borderId="3" xfId="0" applyNumberFormat="1" applyFont="1" applyFill="1" applyBorder="1" applyAlignment="1">
      <alignment horizontal="center"/>
    </xf>
    <xf numFmtId="1" fontId="0" fillId="0" borderId="3" xfId="0" applyNumberFormat="1" applyFill="1" applyBorder="1"/>
    <xf numFmtId="1" fontId="0" fillId="0" borderId="3" xfId="0" applyNumberFormat="1" applyFill="1" applyBorder="1"/>
    <xf numFmtId="1" fontId="2" fillId="0" borderId="3" xfId="0" applyNumberFormat="1" applyFont="1" applyFill="1" applyBorder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0" xfId="0" applyFont="1" applyFill="1" applyBorder="1"/>
    <xf numFmtId="0" fontId="2" fillId="6" borderId="0" xfId="0" applyFont="1" applyFill="1"/>
    <xf numFmtId="0" fontId="2" fillId="0" borderId="2" xfId="0" applyFont="1" applyBorder="1" applyAlignment="1"/>
    <xf numFmtId="1" fontId="2" fillId="0" borderId="3" xfId="0" applyNumberFormat="1" applyFont="1" applyFill="1" applyBorder="1" applyAlignment="1">
      <alignment horizontal="center"/>
    </xf>
    <xf numFmtId="1" fontId="0" fillId="0" borderId="3" xfId="0" applyNumberFormat="1" applyFill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10" fontId="0" fillId="0" borderId="0" xfId="0" applyNumberFormat="1"/>
    <xf numFmtId="0" fontId="1" fillId="0" borderId="0" xfId="0" applyFont="1" applyFill="1"/>
    <xf numFmtId="0" fontId="9" fillId="0" borderId="3" xfId="0" applyFont="1" applyBorder="1"/>
    <xf numFmtId="0" fontId="9" fillId="0" borderId="3" xfId="0" applyFont="1" applyFill="1" applyBorder="1"/>
    <xf numFmtId="0" fontId="0" fillId="0" borderId="3" xfId="0" applyBorder="1"/>
    <xf numFmtId="0" fontId="0" fillId="0" borderId="3" xfId="0" applyFill="1" applyBorder="1"/>
    <xf numFmtId="0" fontId="10" fillId="0" borderId="3" xfId="0" applyFont="1" applyBorder="1"/>
    <xf numFmtId="1" fontId="0" fillId="0" borderId="0" xfId="0" applyNumberFormat="1" applyFill="1" applyBorder="1"/>
    <xf numFmtId="0" fontId="0" fillId="0" borderId="0" xfId="0" applyBorder="1"/>
    <xf numFmtId="2" fontId="0" fillId="0" borderId="0" xfId="0" applyNumberFormat="1"/>
    <xf numFmtId="10" fontId="11" fillId="0" borderId="0" xfId="0" applyNumberFormat="1" applyFont="1"/>
    <xf numFmtId="0" fontId="2" fillId="9" borderId="3" xfId="0" applyFont="1" applyFill="1" applyBorder="1" applyAlignment="1">
      <alignment horizontal="center"/>
    </xf>
    <xf numFmtId="1" fontId="2" fillId="2" borderId="3" xfId="0" applyNumberFormat="1" applyFont="1" applyFill="1" applyBorder="1" applyAlignment="1">
      <alignment horizontal="center"/>
    </xf>
    <xf numFmtId="9" fontId="0" fillId="0" borderId="0" xfId="0" applyNumberFormat="1"/>
    <xf numFmtId="0" fontId="12" fillId="0" borderId="0" xfId="0" applyFont="1" applyFill="1" applyBorder="1" applyAlignment="1">
      <alignment horizontal="center"/>
    </xf>
    <xf numFmtId="0" fontId="0" fillId="0" borderId="0" xfId="0" applyFill="1" applyBorder="1"/>
    <xf numFmtId="1" fontId="0" fillId="0" borderId="0" xfId="0" applyNumberFormat="1" applyBorder="1"/>
    <xf numFmtId="164" fontId="9" fillId="0" borderId="3" xfId="0" applyNumberFormat="1" applyFont="1" applyFill="1" applyBorder="1"/>
    <xf numFmtId="164" fontId="0" fillId="0" borderId="3" xfId="0" applyNumberFormat="1" applyBorder="1"/>
    <xf numFmtId="164" fontId="0" fillId="0" borderId="0" xfId="0" applyNumberFormat="1"/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" fontId="2" fillId="3" borderId="3" xfId="0" applyNumberFormat="1" applyFont="1" applyFill="1" applyBorder="1" applyAlignment="1">
      <alignment horizontal="center"/>
    </xf>
    <xf numFmtId="1" fontId="0" fillId="3" borderId="3" xfId="0" applyNumberFormat="1" applyFill="1" applyBorder="1"/>
    <xf numFmtId="1" fontId="2" fillId="0" borderId="3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1" xfId="0" applyBorder="1"/>
    <xf numFmtId="0" fontId="0" fillId="0" borderId="4" xfId="0" applyBorder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4" xfId="0" applyFill="1" applyBorder="1"/>
    <xf numFmtId="0" fontId="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wrapText="1"/>
    </xf>
    <xf numFmtId="1" fontId="2" fillId="2" borderId="2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3"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colors>
    <mruColors>
      <color rgb="FF00FFFF"/>
      <color rgb="FFFF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619"/>
  <sheetViews>
    <sheetView tabSelected="1" zoomScale="93" zoomScaleNormal="93" workbookViewId="0">
      <pane xSplit="6" ySplit="5" topLeftCell="G9" activePane="bottomRight" state="frozen"/>
      <selection pane="topRight" activeCell="I1" sqref="I1"/>
      <selection pane="bottomLeft" activeCell="A6" sqref="A6"/>
      <selection pane="bottomRight" activeCell="N24" sqref="N24"/>
    </sheetView>
  </sheetViews>
  <sheetFormatPr defaultColWidth="11.140625" defaultRowHeight="15" x14ac:dyDescent="0.25"/>
  <cols>
    <col min="1" max="2" width="8.7109375" style="4" customWidth="1"/>
    <col min="3" max="3" width="12.7109375" style="4" customWidth="1"/>
    <col min="4" max="4" width="32.5703125" style="24" customWidth="1"/>
    <col min="5" max="5" width="19.7109375" style="4" customWidth="1"/>
    <col min="6" max="6" width="16.140625" style="4" customWidth="1"/>
    <col min="7" max="8" width="19" customWidth="1"/>
    <col min="9" max="10" width="19" hidden="1" customWidth="1"/>
    <col min="11" max="11" width="8.28515625" customWidth="1"/>
    <col min="12" max="16" width="8.28515625" style="42" customWidth="1"/>
    <col min="17" max="21" width="8.28515625" customWidth="1"/>
  </cols>
  <sheetData>
    <row r="1" spans="1:16" x14ac:dyDescent="0.25">
      <c r="A1" s="11">
        <v>1</v>
      </c>
      <c r="B1" s="11">
        <v>2</v>
      </c>
      <c r="C1" s="11">
        <v>3</v>
      </c>
      <c r="D1" s="11">
        <v>6</v>
      </c>
      <c r="E1" s="11">
        <v>7</v>
      </c>
      <c r="F1" s="11">
        <v>8</v>
      </c>
      <c r="G1" s="11">
        <v>10</v>
      </c>
      <c r="H1" s="11">
        <v>11</v>
      </c>
      <c r="I1" s="11">
        <v>12</v>
      </c>
      <c r="J1" s="11">
        <v>13</v>
      </c>
    </row>
    <row r="2" spans="1:16" ht="15" customHeight="1" x14ac:dyDescent="0.25">
      <c r="A2" s="63" t="s">
        <v>631</v>
      </c>
      <c r="B2" s="20"/>
      <c r="C2" s="66" t="s">
        <v>632</v>
      </c>
      <c r="D2" s="71" t="s">
        <v>0</v>
      </c>
      <c r="E2" s="63" t="s">
        <v>1</v>
      </c>
      <c r="F2" s="74" t="s">
        <v>656</v>
      </c>
      <c r="G2" s="60" t="s">
        <v>690</v>
      </c>
      <c r="H2" s="61"/>
      <c r="I2" s="60" t="s">
        <v>691</v>
      </c>
      <c r="J2" s="61"/>
    </row>
    <row r="3" spans="1:16" x14ac:dyDescent="0.25">
      <c r="A3" s="69"/>
      <c r="B3" s="21"/>
      <c r="C3" s="67"/>
      <c r="D3" s="72"/>
      <c r="E3" s="64"/>
      <c r="F3" s="75"/>
      <c r="G3" s="62" t="s">
        <v>689</v>
      </c>
      <c r="H3" s="62"/>
      <c r="I3" s="62" t="s">
        <v>689</v>
      </c>
      <c r="J3" s="62"/>
    </row>
    <row r="4" spans="1:16" x14ac:dyDescent="0.25">
      <c r="A4" s="70"/>
      <c r="B4" s="22"/>
      <c r="C4" s="68"/>
      <c r="D4" s="73"/>
      <c r="E4" s="65"/>
      <c r="F4" s="75"/>
      <c r="G4" s="16" t="s">
        <v>2</v>
      </c>
      <c r="H4" s="16" t="s">
        <v>3</v>
      </c>
      <c r="I4" s="26" t="s">
        <v>2</v>
      </c>
      <c r="J4" s="26" t="s">
        <v>3</v>
      </c>
    </row>
    <row r="5" spans="1:16" s="12" customFormat="1" x14ac:dyDescent="0.25">
      <c r="A5" s="5">
        <v>1</v>
      </c>
      <c r="B5" s="5">
        <v>2</v>
      </c>
      <c r="C5" s="5">
        <v>3</v>
      </c>
      <c r="D5" s="5">
        <v>6</v>
      </c>
      <c r="E5" s="5">
        <v>7</v>
      </c>
      <c r="F5" s="5">
        <v>8</v>
      </c>
      <c r="G5" s="5">
        <v>10</v>
      </c>
      <c r="H5" s="5">
        <v>11</v>
      </c>
      <c r="I5" s="5">
        <v>12</v>
      </c>
      <c r="J5" s="5">
        <v>13</v>
      </c>
      <c r="L5" s="49"/>
      <c r="M5" s="49"/>
      <c r="N5" s="49"/>
      <c r="O5" s="49"/>
      <c r="P5" s="49"/>
    </row>
    <row r="6" spans="1:16" s="12" customFormat="1" x14ac:dyDescent="0.25">
      <c r="A6" s="46">
        <v>1</v>
      </c>
      <c r="B6" s="76">
        <v>1</v>
      </c>
      <c r="C6" s="46" t="s">
        <v>633</v>
      </c>
      <c r="D6" s="1" t="s">
        <v>4</v>
      </c>
      <c r="E6" s="1" t="s">
        <v>5</v>
      </c>
      <c r="F6" s="1">
        <v>1.8</v>
      </c>
      <c r="G6" s="9">
        <v>0</v>
      </c>
      <c r="H6" s="9">
        <v>0</v>
      </c>
      <c r="I6" s="9">
        <v>0</v>
      </c>
      <c r="J6" s="9">
        <v>0</v>
      </c>
      <c r="L6" s="42"/>
      <c r="M6" s="42"/>
      <c r="N6" s="42"/>
      <c r="O6" s="42"/>
      <c r="P6" s="49"/>
    </row>
    <row r="7" spans="1:16" x14ac:dyDescent="0.25">
      <c r="A7" s="2">
        <v>2</v>
      </c>
      <c r="B7" s="77"/>
      <c r="C7" s="2" t="s">
        <v>633</v>
      </c>
      <c r="D7" s="3" t="s">
        <v>4</v>
      </c>
      <c r="E7" s="2" t="s">
        <v>6</v>
      </c>
      <c r="F7" s="14">
        <v>4</v>
      </c>
      <c r="G7" s="15">
        <v>288.58307938363544</v>
      </c>
      <c r="H7" s="15">
        <v>111.31449428854884</v>
      </c>
      <c r="I7" s="15">
        <v>300</v>
      </c>
      <c r="J7" s="15">
        <v>250</v>
      </c>
      <c r="O7" s="49"/>
      <c r="P7" s="49"/>
    </row>
    <row r="8" spans="1:16" x14ac:dyDescent="0.25">
      <c r="A8" s="2">
        <v>3</v>
      </c>
      <c r="B8" s="78">
        <v>2</v>
      </c>
      <c r="C8" s="2" t="s">
        <v>633</v>
      </c>
      <c r="D8" s="3" t="s">
        <v>7</v>
      </c>
      <c r="E8" s="2" t="s">
        <v>5</v>
      </c>
      <c r="F8" s="14">
        <v>1.8</v>
      </c>
      <c r="G8" s="15">
        <v>0</v>
      </c>
      <c r="H8" s="15">
        <v>0</v>
      </c>
      <c r="I8" s="15">
        <v>0</v>
      </c>
      <c r="J8" s="15">
        <v>0</v>
      </c>
      <c r="L8" s="41"/>
      <c r="O8" s="49"/>
      <c r="P8" s="49"/>
    </row>
    <row r="9" spans="1:16" x14ac:dyDescent="0.25">
      <c r="A9" s="2">
        <v>4</v>
      </c>
      <c r="B9" s="79"/>
      <c r="C9" s="2" t="s">
        <v>633</v>
      </c>
      <c r="D9" s="3" t="s">
        <v>7</v>
      </c>
      <c r="E9" s="2" t="s">
        <v>6</v>
      </c>
      <c r="F9" s="14">
        <v>1.8</v>
      </c>
      <c r="G9" s="15">
        <v>201.72251047943078</v>
      </c>
      <c r="H9" s="15">
        <v>216.68807597496954</v>
      </c>
      <c r="I9" s="15">
        <v>220</v>
      </c>
      <c r="J9" s="15">
        <v>200</v>
      </c>
      <c r="O9" s="49"/>
      <c r="P9" s="49"/>
    </row>
    <row r="10" spans="1:16" x14ac:dyDescent="0.25">
      <c r="A10" s="2">
        <v>5</v>
      </c>
      <c r="B10" s="2">
        <v>3</v>
      </c>
      <c r="C10" s="2" t="s">
        <v>633</v>
      </c>
      <c r="D10" s="3" t="s">
        <v>8</v>
      </c>
      <c r="E10" s="2" t="s">
        <v>5</v>
      </c>
      <c r="F10" s="14">
        <v>4</v>
      </c>
      <c r="G10" s="15">
        <v>252.3385032184361</v>
      </c>
      <c r="H10" s="15">
        <v>217.46333047111079</v>
      </c>
      <c r="I10" s="15">
        <v>310</v>
      </c>
      <c r="J10" s="15">
        <v>260</v>
      </c>
      <c r="O10" s="49"/>
      <c r="P10" s="49"/>
    </row>
    <row r="11" spans="1:16" x14ac:dyDescent="0.25">
      <c r="A11" s="2">
        <v>9</v>
      </c>
      <c r="B11" s="2">
        <v>4</v>
      </c>
      <c r="C11" s="2" t="s">
        <v>633</v>
      </c>
      <c r="D11" s="3" t="s">
        <v>11</v>
      </c>
      <c r="E11" s="2" t="s">
        <v>5</v>
      </c>
      <c r="F11" s="14">
        <v>2.5</v>
      </c>
      <c r="G11" s="15">
        <v>379.9572935606318</v>
      </c>
      <c r="H11" s="15">
        <v>161.9848920548794</v>
      </c>
      <c r="I11" s="15">
        <v>420</v>
      </c>
      <c r="J11" s="15">
        <v>170</v>
      </c>
      <c r="O11" s="49"/>
      <c r="P11" s="49"/>
    </row>
    <row r="12" spans="1:16" x14ac:dyDescent="0.25">
      <c r="A12" s="2">
        <v>38</v>
      </c>
      <c r="B12" s="58">
        <v>5</v>
      </c>
      <c r="C12" s="2" t="s">
        <v>633</v>
      </c>
      <c r="D12" s="3" t="s">
        <v>30</v>
      </c>
      <c r="E12" s="2" t="s">
        <v>5</v>
      </c>
      <c r="F12" s="14">
        <v>1.8</v>
      </c>
      <c r="G12" s="15">
        <v>224.82025096209114</v>
      </c>
      <c r="H12" s="15">
        <v>210.41942097541829</v>
      </c>
      <c r="I12" s="15">
        <v>240</v>
      </c>
      <c r="J12" s="15">
        <v>220</v>
      </c>
      <c r="O12" s="49"/>
      <c r="P12" s="49"/>
    </row>
    <row r="13" spans="1:16" x14ac:dyDescent="0.25">
      <c r="A13" s="2">
        <v>39</v>
      </c>
      <c r="B13" s="59"/>
      <c r="C13" s="2" t="s">
        <v>633</v>
      </c>
      <c r="D13" s="3" t="s">
        <v>30</v>
      </c>
      <c r="E13" s="2" t="s">
        <v>6</v>
      </c>
      <c r="F13" s="14">
        <v>1.8</v>
      </c>
      <c r="G13" s="15">
        <v>0</v>
      </c>
      <c r="H13" s="15">
        <v>0</v>
      </c>
      <c r="I13" s="15">
        <v>0</v>
      </c>
      <c r="J13" s="15">
        <v>0</v>
      </c>
      <c r="L13" s="41"/>
      <c r="O13" s="49"/>
      <c r="P13" s="49"/>
    </row>
    <row r="14" spans="1:16" x14ac:dyDescent="0.25">
      <c r="A14" s="2">
        <v>64</v>
      </c>
      <c r="B14" s="58">
        <v>6</v>
      </c>
      <c r="C14" s="2" t="s">
        <v>633</v>
      </c>
      <c r="D14" s="3" t="s">
        <v>50</v>
      </c>
      <c r="E14" s="2" t="s">
        <v>5</v>
      </c>
      <c r="F14" s="14">
        <v>1.8</v>
      </c>
      <c r="G14" s="15">
        <v>407.71137183512997</v>
      </c>
      <c r="H14" s="15">
        <v>308.74148648726134</v>
      </c>
      <c r="I14" s="15">
        <v>460</v>
      </c>
      <c r="J14" s="15">
        <v>330</v>
      </c>
      <c r="O14" s="49"/>
      <c r="P14" s="49"/>
    </row>
    <row r="15" spans="1:16" x14ac:dyDescent="0.25">
      <c r="A15" s="2">
        <v>65</v>
      </c>
      <c r="B15" s="59"/>
      <c r="C15" s="2" t="s">
        <v>633</v>
      </c>
      <c r="D15" s="3" t="s">
        <v>50</v>
      </c>
      <c r="E15" s="2" t="s">
        <v>6</v>
      </c>
      <c r="F15" s="14">
        <v>1.8</v>
      </c>
      <c r="G15" s="15">
        <v>0</v>
      </c>
      <c r="H15" s="15">
        <v>0</v>
      </c>
      <c r="I15" s="15">
        <v>0</v>
      </c>
      <c r="J15" s="15">
        <v>0</v>
      </c>
      <c r="L15" s="41"/>
      <c r="O15" s="49"/>
      <c r="P15" s="49"/>
    </row>
    <row r="16" spans="1:16" x14ac:dyDescent="0.25">
      <c r="A16" s="2">
        <v>50</v>
      </c>
      <c r="B16" s="2">
        <v>7</v>
      </c>
      <c r="C16" s="2" t="s">
        <v>633</v>
      </c>
      <c r="D16" s="3" t="s">
        <v>38</v>
      </c>
      <c r="E16" s="2" t="s">
        <v>5</v>
      </c>
      <c r="F16" s="14">
        <v>1.8</v>
      </c>
      <c r="G16" s="15">
        <v>248.98272842081988</v>
      </c>
      <c r="H16" s="15">
        <v>202.79728506507669</v>
      </c>
      <c r="I16" s="15">
        <v>250</v>
      </c>
      <c r="J16" s="15">
        <v>200</v>
      </c>
      <c r="O16" s="49"/>
      <c r="P16" s="49"/>
    </row>
    <row r="17" spans="1:16" x14ac:dyDescent="0.25">
      <c r="A17" s="2">
        <v>51</v>
      </c>
      <c r="B17" s="2">
        <v>8</v>
      </c>
      <c r="C17" s="2" t="s">
        <v>633</v>
      </c>
      <c r="D17" s="3" t="s">
        <v>39</v>
      </c>
      <c r="E17" s="2" t="s">
        <v>5</v>
      </c>
      <c r="F17" s="14">
        <v>1.8</v>
      </c>
      <c r="G17" s="15">
        <v>278.54146483105478</v>
      </c>
      <c r="H17" s="15">
        <v>180.49948207744242</v>
      </c>
      <c r="I17" s="15">
        <v>320</v>
      </c>
      <c r="J17" s="15">
        <v>190</v>
      </c>
      <c r="O17" s="49"/>
      <c r="P17" s="49"/>
    </row>
    <row r="18" spans="1:16" x14ac:dyDescent="0.25">
      <c r="A18" s="2">
        <v>6</v>
      </c>
      <c r="B18" s="2">
        <v>1</v>
      </c>
      <c r="C18" s="2" t="s">
        <v>633</v>
      </c>
      <c r="D18" s="3" t="s">
        <v>9</v>
      </c>
      <c r="E18" s="2" t="s">
        <v>5</v>
      </c>
      <c r="F18" s="14">
        <v>6.3</v>
      </c>
      <c r="G18" s="15">
        <v>192.38301260774759</v>
      </c>
      <c r="H18" s="15">
        <v>138.12714773383917</v>
      </c>
      <c r="I18" s="15">
        <v>220</v>
      </c>
      <c r="J18" s="15">
        <v>150</v>
      </c>
      <c r="O18" s="49"/>
      <c r="P18" s="49"/>
    </row>
    <row r="19" spans="1:16" x14ac:dyDescent="0.25">
      <c r="A19" s="2">
        <v>7</v>
      </c>
      <c r="B19" s="58">
        <v>2</v>
      </c>
      <c r="C19" s="2" t="s">
        <v>633</v>
      </c>
      <c r="D19" s="3" t="s">
        <v>10</v>
      </c>
      <c r="E19" s="2" t="s">
        <v>5</v>
      </c>
      <c r="F19" s="14">
        <v>10</v>
      </c>
      <c r="G19" s="15">
        <v>2619.3526201314162</v>
      </c>
      <c r="H19" s="15">
        <v>1605.903461235036</v>
      </c>
      <c r="I19" s="15">
        <v>2620</v>
      </c>
      <c r="J19" s="15">
        <v>1660</v>
      </c>
      <c r="O19" s="49"/>
      <c r="P19" s="49"/>
    </row>
    <row r="20" spans="1:16" x14ac:dyDescent="0.25">
      <c r="A20" s="2">
        <v>8</v>
      </c>
      <c r="B20" s="59"/>
      <c r="C20" s="2" t="s">
        <v>633</v>
      </c>
      <c r="D20" s="3" t="s">
        <v>10</v>
      </c>
      <c r="E20" s="2" t="s">
        <v>6</v>
      </c>
      <c r="F20" s="14">
        <v>10</v>
      </c>
      <c r="G20" s="15">
        <v>0</v>
      </c>
      <c r="H20" s="15">
        <v>0</v>
      </c>
      <c r="I20" s="15">
        <v>0</v>
      </c>
      <c r="J20" s="15">
        <v>0</v>
      </c>
      <c r="L20" s="41"/>
      <c r="O20" s="49"/>
      <c r="P20" s="49"/>
    </row>
    <row r="21" spans="1:16" x14ac:dyDescent="0.25">
      <c r="A21" s="2">
        <v>10</v>
      </c>
      <c r="B21" s="58">
        <v>3</v>
      </c>
      <c r="C21" s="2" t="s">
        <v>633</v>
      </c>
      <c r="D21" s="3" t="s">
        <v>12</v>
      </c>
      <c r="E21" s="2" t="s">
        <v>5</v>
      </c>
      <c r="F21" s="14">
        <v>6.3</v>
      </c>
      <c r="G21" s="15">
        <v>3153.4414849589189</v>
      </c>
      <c r="H21" s="15">
        <v>1695.1527014745686</v>
      </c>
      <c r="I21" s="15">
        <v>1990</v>
      </c>
      <c r="J21" s="15">
        <v>1026</v>
      </c>
      <c r="O21" s="49"/>
      <c r="P21" s="49"/>
    </row>
    <row r="22" spans="1:16" x14ac:dyDescent="0.25">
      <c r="A22" s="2">
        <v>11</v>
      </c>
      <c r="B22" s="59"/>
      <c r="C22" s="2" t="s">
        <v>633</v>
      </c>
      <c r="D22" s="3" t="s">
        <v>12</v>
      </c>
      <c r="E22" s="2" t="s">
        <v>6</v>
      </c>
      <c r="F22" s="14">
        <v>6.3</v>
      </c>
      <c r="G22" s="15">
        <v>1376.3163444454988</v>
      </c>
      <c r="H22" s="15">
        <v>741.98119281355605</v>
      </c>
      <c r="I22" s="15">
        <v>1530</v>
      </c>
      <c r="J22" s="15">
        <v>820</v>
      </c>
      <c r="O22" s="49"/>
      <c r="P22" s="49"/>
    </row>
    <row r="23" spans="1:16" x14ac:dyDescent="0.25">
      <c r="A23" s="2">
        <v>12</v>
      </c>
      <c r="B23" s="2">
        <v>4</v>
      </c>
      <c r="C23" s="2" t="s">
        <v>633</v>
      </c>
      <c r="D23" s="3" t="s">
        <v>13</v>
      </c>
      <c r="E23" s="2" t="s">
        <v>5</v>
      </c>
      <c r="F23" s="14">
        <v>6.3</v>
      </c>
      <c r="G23" s="15">
        <v>586.68624171444435</v>
      </c>
      <c r="H23" s="15">
        <v>366.38139727266002</v>
      </c>
      <c r="I23" s="15">
        <v>490</v>
      </c>
      <c r="J23" s="15">
        <v>320</v>
      </c>
      <c r="O23" s="49"/>
      <c r="P23" s="49"/>
    </row>
    <row r="24" spans="1:16" x14ac:dyDescent="0.25">
      <c r="A24" s="2">
        <v>13</v>
      </c>
      <c r="B24" s="2">
        <v>5</v>
      </c>
      <c r="C24" s="2" t="s">
        <v>633</v>
      </c>
      <c r="D24" s="3" t="s">
        <v>14</v>
      </c>
      <c r="E24" s="2" t="s">
        <v>5</v>
      </c>
      <c r="F24" s="14">
        <v>6.3</v>
      </c>
      <c r="G24" s="15">
        <v>197.89879709571579</v>
      </c>
      <c r="H24" s="15">
        <v>255.82348001150302</v>
      </c>
      <c r="I24" s="15">
        <v>300</v>
      </c>
      <c r="J24" s="15">
        <v>130</v>
      </c>
      <c r="O24" s="49"/>
      <c r="P24" s="49"/>
    </row>
    <row r="25" spans="1:16" x14ac:dyDescent="0.25">
      <c r="A25" s="2">
        <v>14</v>
      </c>
      <c r="B25" s="2">
        <v>6</v>
      </c>
      <c r="C25" s="2" t="s">
        <v>633</v>
      </c>
      <c r="D25" s="3" t="s">
        <v>15</v>
      </c>
      <c r="E25" s="2" t="s">
        <v>5</v>
      </c>
      <c r="F25" s="14">
        <v>6.3</v>
      </c>
      <c r="G25" s="15">
        <v>327.15218778843359</v>
      </c>
      <c r="H25" s="15">
        <v>145.38607262270165</v>
      </c>
      <c r="I25" s="15">
        <v>380</v>
      </c>
      <c r="J25" s="15">
        <v>160</v>
      </c>
      <c r="O25" s="49"/>
      <c r="P25" s="49"/>
    </row>
    <row r="26" spans="1:16" x14ac:dyDescent="0.25">
      <c r="A26" s="2">
        <v>15</v>
      </c>
      <c r="B26" s="2">
        <v>7</v>
      </c>
      <c r="C26" s="2" t="s">
        <v>633</v>
      </c>
      <c r="D26" s="3" t="s">
        <v>16</v>
      </c>
      <c r="E26" s="2" t="s">
        <v>5</v>
      </c>
      <c r="F26" s="14">
        <v>6.3</v>
      </c>
      <c r="G26" s="15">
        <v>659.98865023122119</v>
      </c>
      <c r="H26" s="15">
        <v>362.37335282189298</v>
      </c>
      <c r="I26" s="15">
        <v>720</v>
      </c>
      <c r="J26" s="15">
        <v>390</v>
      </c>
      <c r="O26" s="49"/>
      <c r="P26" s="49"/>
    </row>
    <row r="27" spans="1:16" x14ac:dyDescent="0.25">
      <c r="A27" s="2">
        <v>16</v>
      </c>
      <c r="B27" s="2">
        <v>8</v>
      </c>
      <c r="C27" s="2" t="s">
        <v>633</v>
      </c>
      <c r="D27" s="3" t="s">
        <v>17</v>
      </c>
      <c r="E27" s="2" t="s">
        <v>5</v>
      </c>
      <c r="F27" s="14">
        <v>6.3</v>
      </c>
      <c r="G27" s="15">
        <v>601.19936586900212</v>
      </c>
      <c r="H27" s="15">
        <v>283.24352426011069</v>
      </c>
      <c r="I27" s="15">
        <v>640</v>
      </c>
      <c r="J27" s="15">
        <v>300</v>
      </c>
      <c r="O27" s="49"/>
      <c r="P27" s="49"/>
    </row>
    <row r="28" spans="1:16" x14ac:dyDescent="0.25">
      <c r="A28" s="2">
        <v>17</v>
      </c>
      <c r="B28" s="2" t="s">
        <v>647</v>
      </c>
      <c r="C28" s="2" t="s">
        <v>633</v>
      </c>
      <c r="D28" s="3" t="s">
        <v>18</v>
      </c>
      <c r="E28" s="2" t="s">
        <v>5</v>
      </c>
      <c r="F28" s="14">
        <v>6.3</v>
      </c>
      <c r="G28" s="15">
        <v>811.96901814594651</v>
      </c>
      <c r="H28" s="15">
        <v>335.84099624683478</v>
      </c>
      <c r="I28" s="15">
        <v>970</v>
      </c>
      <c r="J28" s="15">
        <v>400</v>
      </c>
      <c r="O28" s="49"/>
      <c r="P28" s="49"/>
    </row>
    <row r="29" spans="1:16" x14ac:dyDescent="0.25">
      <c r="A29" s="2">
        <v>18</v>
      </c>
      <c r="B29" s="58">
        <v>10</v>
      </c>
      <c r="C29" s="2" t="s">
        <v>633</v>
      </c>
      <c r="D29" s="3" t="s">
        <v>19</v>
      </c>
      <c r="E29" s="2" t="s">
        <v>5</v>
      </c>
      <c r="F29" s="14">
        <v>6.3</v>
      </c>
      <c r="G29" s="15">
        <v>692.72735704719787</v>
      </c>
      <c r="H29" s="15">
        <v>350.59081086536406</v>
      </c>
      <c r="I29" s="15">
        <v>700</v>
      </c>
      <c r="J29" s="15">
        <v>360</v>
      </c>
      <c r="O29" s="49"/>
      <c r="P29" s="49"/>
    </row>
    <row r="30" spans="1:16" x14ac:dyDescent="0.25">
      <c r="A30" s="2">
        <v>19</v>
      </c>
      <c r="B30" s="59"/>
      <c r="C30" s="2" t="s">
        <v>633</v>
      </c>
      <c r="D30" s="3" t="s">
        <v>19</v>
      </c>
      <c r="E30" s="2" t="s">
        <v>6</v>
      </c>
      <c r="F30" s="14">
        <v>6.3</v>
      </c>
      <c r="G30" s="15">
        <v>440.67227961364711</v>
      </c>
      <c r="H30" s="15">
        <v>258.25850584998727</v>
      </c>
      <c r="I30" s="15">
        <v>280</v>
      </c>
      <c r="J30" s="15">
        <v>180</v>
      </c>
      <c r="O30" s="49"/>
      <c r="P30" s="49"/>
    </row>
    <row r="31" spans="1:16" x14ac:dyDescent="0.25">
      <c r="A31" s="2">
        <v>20</v>
      </c>
      <c r="B31" s="58">
        <v>11</v>
      </c>
      <c r="C31" s="2" t="s">
        <v>633</v>
      </c>
      <c r="D31" s="3" t="s">
        <v>20</v>
      </c>
      <c r="E31" s="2" t="s">
        <v>5</v>
      </c>
      <c r="F31" s="14">
        <v>10</v>
      </c>
      <c r="G31" s="15">
        <v>1558.6529648132303</v>
      </c>
      <c r="H31" s="15">
        <v>919.9053197656209</v>
      </c>
      <c r="I31" s="15">
        <v>1260</v>
      </c>
      <c r="J31" s="15">
        <v>730</v>
      </c>
      <c r="O31" s="49"/>
      <c r="P31" s="49"/>
    </row>
    <row r="32" spans="1:16" x14ac:dyDescent="0.25">
      <c r="A32" s="2">
        <v>21</v>
      </c>
      <c r="B32" s="59"/>
      <c r="C32" s="2" t="s">
        <v>633</v>
      </c>
      <c r="D32" s="3" t="s">
        <v>20</v>
      </c>
      <c r="E32" s="2" t="s">
        <v>6</v>
      </c>
      <c r="F32" s="14">
        <v>10</v>
      </c>
      <c r="G32" s="15">
        <v>952.56037981022325</v>
      </c>
      <c r="H32" s="15">
        <v>586.61610099988889</v>
      </c>
      <c r="I32" s="15">
        <v>510</v>
      </c>
      <c r="J32" s="15">
        <v>350</v>
      </c>
      <c r="O32" s="49"/>
      <c r="P32" s="49"/>
    </row>
    <row r="33" spans="1:17" x14ac:dyDescent="0.25">
      <c r="A33" s="2">
        <v>22</v>
      </c>
      <c r="B33" s="58">
        <v>12</v>
      </c>
      <c r="C33" s="2" t="s">
        <v>633</v>
      </c>
      <c r="D33" s="3" t="s">
        <v>21</v>
      </c>
      <c r="E33" s="2" t="s">
        <v>5</v>
      </c>
      <c r="F33" s="14">
        <v>2.5</v>
      </c>
      <c r="G33" s="15">
        <v>677.53368880866822</v>
      </c>
      <c r="H33" s="15">
        <v>378.72478068791798</v>
      </c>
      <c r="I33" s="15">
        <v>610</v>
      </c>
      <c r="J33" s="15">
        <v>350</v>
      </c>
      <c r="O33" s="49"/>
      <c r="P33" s="49"/>
    </row>
    <row r="34" spans="1:17" x14ac:dyDescent="0.25">
      <c r="A34" s="2">
        <v>23</v>
      </c>
      <c r="B34" s="59"/>
      <c r="C34" s="2" t="s">
        <v>633</v>
      </c>
      <c r="D34" s="3" t="s">
        <v>21</v>
      </c>
      <c r="E34" s="2" t="s">
        <v>6</v>
      </c>
      <c r="F34" s="14">
        <v>6.3</v>
      </c>
      <c r="G34" s="15">
        <v>0</v>
      </c>
      <c r="H34" s="15">
        <v>0</v>
      </c>
      <c r="I34" s="15">
        <v>0</v>
      </c>
      <c r="J34" s="15">
        <v>0</v>
      </c>
      <c r="L34" s="41"/>
      <c r="O34" s="49"/>
      <c r="P34" s="49"/>
    </row>
    <row r="35" spans="1:17" x14ac:dyDescent="0.25">
      <c r="A35" s="2">
        <v>24</v>
      </c>
      <c r="B35" s="58">
        <v>13</v>
      </c>
      <c r="C35" s="2" t="s">
        <v>633</v>
      </c>
      <c r="D35" s="3" t="s">
        <v>22</v>
      </c>
      <c r="E35" s="2" t="s">
        <v>5</v>
      </c>
      <c r="F35" s="14">
        <v>2.5</v>
      </c>
      <c r="G35" s="15">
        <v>0</v>
      </c>
      <c r="H35" s="15">
        <v>0</v>
      </c>
      <c r="I35" s="15">
        <v>0</v>
      </c>
      <c r="J35" s="15">
        <v>0</v>
      </c>
      <c r="L35" s="41"/>
      <c r="O35" s="49"/>
      <c r="P35" s="49"/>
      <c r="Q35" t="s">
        <v>646</v>
      </c>
    </row>
    <row r="36" spans="1:17" x14ac:dyDescent="0.25">
      <c r="A36" s="2">
        <v>25</v>
      </c>
      <c r="B36" s="59"/>
      <c r="C36" s="2" t="s">
        <v>633</v>
      </c>
      <c r="D36" s="3" t="s">
        <v>22</v>
      </c>
      <c r="E36" s="2" t="s">
        <v>6</v>
      </c>
      <c r="F36" s="14">
        <v>6.3</v>
      </c>
      <c r="G36" s="15">
        <v>529.71673305294166</v>
      </c>
      <c r="H36" s="15">
        <v>333.5703734402756</v>
      </c>
      <c r="I36" s="15">
        <v>530</v>
      </c>
      <c r="J36" s="15">
        <v>300</v>
      </c>
      <c r="O36" s="49"/>
      <c r="P36" s="49"/>
    </row>
    <row r="37" spans="1:17" x14ac:dyDescent="0.25">
      <c r="A37" s="2">
        <v>26</v>
      </c>
      <c r="B37" s="58">
        <v>14</v>
      </c>
      <c r="C37" s="2" t="s">
        <v>633</v>
      </c>
      <c r="D37" s="3" t="s">
        <v>23</v>
      </c>
      <c r="E37" s="2" t="s">
        <v>5</v>
      </c>
      <c r="F37" s="14">
        <v>16</v>
      </c>
      <c r="G37" s="15">
        <v>174.21414745804663</v>
      </c>
      <c r="H37" s="15">
        <v>101.99649495161177</v>
      </c>
      <c r="I37" s="15">
        <v>160</v>
      </c>
      <c r="J37" s="15">
        <v>100</v>
      </c>
      <c r="O37" s="49"/>
      <c r="P37" s="49"/>
    </row>
    <row r="38" spans="1:17" x14ac:dyDescent="0.25">
      <c r="A38" s="2">
        <v>27</v>
      </c>
      <c r="B38" s="59"/>
      <c r="C38" s="2" t="s">
        <v>633</v>
      </c>
      <c r="D38" s="3" t="s">
        <v>23</v>
      </c>
      <c r="E38" s="2" t="s">
        <v>6</v>
      </c>
      <c r="F38" s="14">
        <v>16</v>
      </c>
      <c r="G38" s="15">
        <v>0</v>
      </c>
      <c r="H38" s="15">
        <v>0</v>
      </c>
      <c r="I38" s="15">
        <v>0</v>
      </c>
      <c r="J38" s="15">
        <v>0</v>
      </c>
      <c r="L38" s="41"/>
      <c r="O38" s="49"/>
      <c r="P38" s="49"/>
    </row>
    <row r="39" spans="1:17" x14ac:dyDescent="0.25">
      <c r="A39" s="2">
        <v>28</v>
      </c>
      <c r="B39" s="58">
        <v>15</v>
      </c>
      <c r="C39" s="2" t="s">
        <v>633</v>
      </c>
      <c r="D39" s="3" t="s">
        <v>24</v>
      </c>
      <c r="E39" s="2" t="s">
        <v>5</v>
      </c>
      <c r="F39" s="14">
        <v>10</v>
      </c>
      <c r="G39" s="15">
        <v>2371.4569557887871</v>
      </c>
      <c r="H39" s="15">
        <v>1180.024837223998</v>
      </c>
      <c r="I39" s="15">
        <v>2720</v>
      </c>
      <c r="J39" s="15">
        <v>1320</v>
      </c>
      <c r="O39" s="49"/>
      <c r="P39" s="49"/>
    </row>
    <row r="40" spans="1:17" x14ac:dyDescent="0.25">
      <c r="A40" s="2">
        <v>29</v>
      </c>
      <c r="B40" s="59"/>
      <c r="C40" s="2" t="s">
        <v>633</v>
      </c>
      <c r="D40" s="3" t="s">
        <v>24</v>
      </c>
      <c r="E40" s="2" t="s">
        <v>6</v>
      </c>
      <c r="F40" s="14">
        <v>10</v>
      </c>
      <c r="G40" s="15">
        <v>2562.5582663072478</v>
      </c>
      <c r="H40" s="15">
        <v>942.8540649746941</v>
      </c>
      <c r="I40" s="15">
        <v>2500</v>
      </c>
      <c r="J40" s="15">
        <v>920</v>
      </c>
      <c r="O40" s="49"/>
      <c r="P40" s="49"/>
    </row>
    <row r="41" spans="1:17" x14ac:dyDescent="0.25">
      <c r="A41" s="2">
        <v>30</v>
      </c>
      <c r="B41" s="13">
        <v>16</v>
      </c>
      <c r="C41" s="2" t="s">
        <v>633</v>
      </c>
      <c r="D41" s="3" t="s">
        <v>25</v>
      </c>
      <c r="E41" s="2" t="s">
        <v>5</v>
      </c>
      <c r="F41" s="14">
        <v>2.5</v>
      </c>
      <c r="G41" s="15">
        <v>268.91728232910134</v>
      </c>
      <c r="H41" s="15">
        <v>145.5202907779626</v>
      </c>
      <c r="I41" s="15">
        <v>270</v>
      </c>
      <c r="J41" s="15">
        <v>150</v>
      </c>
      <c r="O41" s="49"/>
      <c r="P41" s="49"/>
    </row>
    <row r="42" spans="1:17" x14ac:dyDescent="0.25">
      <c r="A42" s="2">
        <v>31</v>
      </c>
      <c r="B42" s="13">
        <v>17</v>
      </c>
      <c r="C42" s="2" t="s">
        <v>633</v>
      </c>
      <c r="D42" s="3" t="s">
        <v>25</v>
      </c>
      <c r="E42" s="2" t="s">
        <v>6</v>
      </c>
      <c r="F42" s="14">
        <v>2.5</v>
      </c>
      <c r="G42" s="15">
        <v>0</v>
      </c>
      <c r="H42" s="15">
        <v>0</v>
      </c>
      <c r="I42" s="15">
        <v>0</v>
      </c>
      <c r="J42" s="15">
        <v>0</v>
      </c>
      <c r="L42" s="41"/>
      <c r="O42" s="49"/>
      <c r="P42" s="49"/>
    </row>
    <row r="43" spans="1:17" x14ac:dyDescent="0.25">
      <c r="A43" s="2">
        <v>32</v>
      </c>
      <c r="B43" s="2">
        <v>18</v>
      </c>
      <c r="C43" s="2" t="s">
        <v>633</v>
      </c>
      <c r="D43" s="3" t="s">
        <v>26</v>
      </c>
      <c r="E43" s="2" t="s">
        <v>5</v>
      </c>
      <c r="F43" s="14">
        <v>6.3</v>
      </c>
      <c r="G43" s="15">
        <v>380.55307232016639</v>
      </c>
      <c r="H43" s="15">
        <v>239.488719241654</v>
      </c>
      <c r="I43" s="15">
        <v>460</v>
      </c>
      <c r="J43" s="15">
        <v>280</v>
      </c>
      <c r="O43" s="49"/>
      <c r="P43" s="49"/>
    </row>
    <row r="44" spans="1:17" x14ac:dyDescent="0.25">
      <c r="A44" s="2">
        <v>33</v>
      </c>
      <c r="B44" s="2">
        <v>19</v>
      </c>
      <c r="C44" s="2" t="s">
        <v>633</v>
      </c>
      <c r="D44" s="3" t="s">
        <v>27</v>
      </c>
      <c r="E44" s="2" t="s">
        <v>5</v>
      </c>
      <c r="F44" s="14">
        <v>6.3</v>
      </c>
      <c r="G44" s="15">
        <v>276.82214178022133</v>
      </c>
      <c r="H44" s="15">
        <v>95.400835691499708</v>
      </c>
      <c r="I44" s="15">
        <v>310</v>
      </c>
      <c r="J44" s="15">
        <v>100</v>
      </c>
      <c r="O44" s="49"/>
      <c r="P44" s="49"/>
    </row>
    <row r="45" spans="1:17" x14ac:dyDescent="0.25">
      <c r="A45" s="2">
        <v>34</v>
      </c>
      <c r="B45" s="58">
        <v>20</v>
      </c>
      <c r="C45" s="2" t="s">
        <v>633</v>
      </c>
      <c r="D45" s="3" t="s">
        <v>28</v>
      </c>
      <c r="E45" s="2" t="s">
        <v>5</v>
      </c>
      <c r="F45" s="14">
        <v>10</v>
      </c>
      <c r="G45" s="15">
        <v>1925.0651913306706</v>
      </c>
      <c r="H45" s="15">
        <v>1051.3603646655722</v>
      </c>
      <c r="I45" s="15">
        <v>1990</v>
      </c>
      <c r="J45" s="15">
        <v>1090</v>
      </c>
      <c r="O45" s="49"/>
      <c r="P45" s="49"/>
    </row>
    <row r="46" spans="1:17" x14ac:dyDescent="0.25">
      <c r="A46" s="2">
        <v>35</v>
      </c>
      <c r="B46" s="59"/>
      <c r="C46" s="2" t="s">
        <v>633</v>
      </c>
      <c r="D46" s="3" t="s">
        <v>28</v>
      </c>
      <c r="E46" s="2" t="s">
        <v>6</v>
      </c>
      <c r="F46" s="14">
        <v>10</v>
      </c>
      <c r="G46" s="15">
        <v>4299.0669093377937</v>
      </c>
      <c r="H46" s="15">
        <v>2416.6340295280334</v>
      </c>
      <c r="I46" s="15">
        <v>3730</v>
      </c>
      <c r="J46" s="15">
        <v>2070</v>
      </c>
      <c r="O46" s="49"/>
      <c r="P46" s="49"/>
    </row>
    <row r="47" spans="1:17" x14ac:dyDescent="0.25">
      <c r="A47" s="2">
        <v>36</v>
      </c>
      <c r="B47" s="58">
        <v>21</v>
      </c>
      <c r="C47" s="2" t="s">
        <v>633</v>
      </c>
      <c r="D47" s="3" t="s">
        <v>29</v>
      </c>
      <c r="E47" s="2" t="s">
        <v>5</v>
      </c>
      <c r="F47" s="14">
        <v>6.3</v>
      </c>
      <c r="G47" s="15">
        <v>80.447829125690347</v>
      </c>
      <c r="H47" s="15">
        <v>93.34459039837985</v>
      </c>
      <c r="I47" s="15">
        <v>180</v>
      </c>
      <c r="J47" s="15">
        <v>90</v>
      </c>
      <c r="O47" s="49"/>
      <c r="P47" s="49"/>
    </row>
    <row r="48" spans="1:17" x14ac:dyDescent="0.25">
      <c r="A48" s="2">
        <v>37</v>
      </c>
      <c r="B48" s="59"/>
      <c r="C48" s="2" t="s">
        <v>633</v>
      </c>
      <c r="D48" s="3" t="s">
        <v>29</v>
      </c>
      <c r="E48" s="2" t="s">
        <v>6</v>
      </c>
      <c r="F48" s="14">
        <v>6.3</v>
      </c>
      <c r="G48" s="15">
        <v>217.73140071947461</v>
      </c>
      <c r="H48" s="15">
        <v>95.993926395139511</v>
      </c>
      <c r="I48" s="15">
        <v>190</v>
      </c>
      <c r="J48" s="15">
        <v>100</v>
      </c>
      <c r="O48" s="49"/>
      <c r="P48" s="49"/>
    </row>
    <row r="49" spans="1:16" x14ac:dyDescent="0.25">
      <c r="A49" s="2">
        <v>40</v>
      </c>
      <c r="B49" s="2">
        <v>22</v>
      </c>
      <c r="C49" s="2" t="s">
        <v>633</v>
      </c>
      <c r="D49" s="3" t="s">
        <v>31</v>
      </c>
      <c r="E49" s="2" t="s">
        <v>5</v>
      </c>
      <c r="F49" s="14">
        <v>6.3</v>
      </c>
      <c r="G49" s="15">
        <v>398.85884284310021</v>
      </c>
      <c r="H49" s="15">
        <v>252.17483973162967</v>
      </c>
      <c r="I49" s="15">
        <v>480</v>
      </c>
      <c r="J49" s="15">
        <v>290</v>
      </c>
      <c r="O49" s="49"/>
      <c r="P49" s="49"/>
    </row>
    <row r="50" spans="1:16" x14ac:dyDescent="0.25">
      <c r="A50" s="2">
        <v>41</v>
      </c>
      <c r="B50" s="58">
        <v>23</v>
      </c>
      <c r="C50" s="2" t="s">
        <v>633</v>
      </c>
      <c r="D50" s="3" t="s">
        <v>32</v>
      </c>
      <c r="E50" s="2" t="s">
        <v>5</v>
      </c>
      <c r="F50" s="14">
        <v>2.5</v>
      </c>
      <c r="G50" s="15">
        <v>0</v>
      </c>
      <c r="H50" s="15">
        <v>0</v>
      </c>
      <c r="I50" s="15">
        <v>0</v>
      </c>
      <c r="J50" s="15">
        <v>0</v>
      </c>
      <c r="L50" s="41"/>
      <c r="O50" s="49"/>
      <c r="P50" s="49"/>
    </row>
    <row r="51" spans="1:16" x14ac:dyDescent="0.25">
      <c r="A51" s="2">
        <v>42</v>
      </c>
      <c r="B51" s="59"/>
      <c r="C51" s="2" t="s">
        <v>633</v>
      </c>
      <c r="D51" s="3" t="s">
        <v>32</v>
      </c>
      <c r="E51" s="2" t="s">
        <v>6</v>
      </c>
      <c r="F51" s="14">
        <v>6.3</v>
      </c>
      <c r="G51" s="15">
        <v>733.45210670648021</v>
      </c>
      <c r="H51" s="15">
        <v>395.78290681518814</v>
      </c>
      <c r="I51" s="15">
        <v>770</v>
      </c>
      <c r="J51" s="15">
        <v>410</v>
      </c>
      <c r="O51" s="49"/>
      <c r="P51" s="49"/>
    </row>
    <row r="52" spans="1:16" x14ac:dyDescent="0.25">
      <c r="A52" s="2">
        <v>43</v>
      </c>
      <c r="B52" s="58">
        <v>24</v>
      </c>
      <c r="C52" s="2" t="s">
        <v>633</v>
      </c>
      <c r="D52" s="3" t="s">
        <v>33</v>
      </c>
      <c r="E52" s="2" t="s">
        <v>5</v>
      </c>
      <c r="F52" s="14">
        <v>2.5</v>
      </c>
      <c r="G52" s="15">
        <v>0</v>
      </c>
      <c r="H52" s="15">
        <v>0</v>
      </c>
      <c r="I52" s="15">
        <v>0</v>
      </c>
      <c r="J52" s="15">
        <v>0</v>
      </c>
      <c r="L52" s="41"/>
      <c r="O52" s="49"/>
      <c r="P52" s="49"/>
    </row>
    <row r="53" spans="1:16" x14ac:dyDescent="0.25">
      <c r="A53" s="2">
        <v>44</v>
      </c>
      <c r="B53" s="59"/>
      <c r="C53" s="2" t="s">
        <v>633</v>
      </c>
      <c r="D53" s="3" t="s">
        <v>33</v>
      </c>
      <c r="E53" s="2" t="s">
        <v>6</v>
      </c>
      <c r="F53" s="14">
        <v>2.5</v>
      </c>
      <c r="G53" s="15">
        <v>185.10513092758157</v>
      </c>
      <c r="H53" s="15">
        <v>170.86118750416733</v>
      </c>
      <c r="I53" s="15">
        <v>200</v>
      </c>
      <c r="J53" s="15">
        <v>180</v>
      </c>
      <c r="O53" s="49"/>
      <c r="P53" s="49"/>
    </row>
    <row r="54" spans="1:16" x14ac:dyDescent="0.25">
      <c r="A54" s="2">
        <v>45</v>
      </c>
      <c r="B54" s="2">
        <v>25</v>
      </c>
      <c r="C54" s="2" t="s">
        <v>633</v>
      </c>
      <c r="D54" s="3" t="s">
        <v>34</v>
      </c>
      <c r="E54" s="2" t="s">
        <v>5</v>
      </c>
      <c r="F54" s="14">
        <v>6.3</v>
      </c>
      <c r="G54" s="15">
        <v>134.91435984205228</v>
      </c>
      <c r="H54" s="15">
        <v>95.045966134552188</v>
      </c>
      <c r="I54" s="15">
        <v>130</v>
      </c>
      <c r="J54" s="15">
        <v>100</v>
      </c>
      <c r="O54" s="49"/>
      <c r="P54" s="49"/>
    </row>
    <row r="55" spans="1:16" x14ac:dyDescent="0.25">
      <c r="A55" s="2">
        <v>46</v>
      </c>
      <c r="B55" s="2">
        <v>26</v>
      </c>
      <c r="C55" s="2" t="s">
        <v>633</v>
      </c>
      <c r="D55" s="3" t="s">
        <v>35</v>
      </c>
      <c r="E55" s="2" t="s">
        <v>5</v>
      </c>
      <c r="F55" s="14">
        <v>6.3</v>
      </c>
      <c r="G55" s="15">
        <v>154.60452128203175</v>
      </c>
      <c r="H55" s="15">
        <v>97.870664547156181</v>
      </c>
      <c r="I55" s="15">
        <v>170</v>
      </c>
      <c r="J55" s="15">
        <v>100</v>
      </c>
      <c r="O55" s="49"/>
      <c r="P55" s="49"/>
    </row>
    <row r="56" spans="1:16" x14ac:dyDescent="0.25">
      <c r="A56" s="2">
        <v>47</v>
      </c>
      <c r="B56" s="2">
        <v>27</v>
      </c>
      <c r="C56" s="2" t="s">
        <v>633</v>
      </c>
      <c r="D56" s="3" t="s">
        <v>36</v>
      </c>
      <c r="E56" s="2" t="s">
        <v>5</v>
      </c>
      <c r="F56" s="14">
        <v>6.3</v>
      </c>
      <c r="G56" s="15">
        <v>226.59533456305513</v>
      </c>
      <c r="H56" s="15">
        <v>87.212472805596178</v>
      </c>
      <c r="I56" s="15">
        <v>230</v>
      </c>
      <c r="J56" s="15">
        <v>90</v>
      </c>
      <c r="O56" s="49"/>
      <c r="P56" s="49"/>
    </row>
    <row r="57" spans="1:16" x14ac:dyDescent="0.25">
      <c r="A57" s="2">
        <v>48</v>
      </c>
      <c r="B57" s="58">
        <v>28</v>
      </c>
      <c r="C57" s="2" t="s">
        <v>633</v>
      </c>
      <c r="D57" s="3" t="s">
        <v>37</v>
      </c>
      <c r="E57" s="2" t="s">
        <v>5</v>
      </c>
      <c r="F57" s="14">
        <v>16</v>
      </c>
      <c r="G57" s="15">
        <v>1433.4286394718351</v>
      </c>
      <c r="H57" s="15">
        <v>849.50879429408963</v>
      </c>
      <c r="I57" s="15">
        <v>1570</v>
      </c>
      <c r="J57" s="15">
        <v>930</v>
      </c>
      <c r="O57" s="49"/>
      <c r="P57" s="49"/>
    </row>
    <row r="58" spans="1:16" x14ac:dyDescent="0.25">
      <c r="A58" s="2">
        <v>49</v>
      </c>
      <c r="B58" s="59"/>
      <c r="C58" s="2" t="s">
        <v>633</v>
      </c>
      <c r="D58" s="3" t="s">
        <v>37</v>
      </c>
      <c r="E58" s="2" t="s">
        <v>6</v>
      </c>
      <c r="F58" s="14">
        <v>16</v>
      </c>
      <c r="G58" s="15">
        <v>3112.334738334564</v>
      </c>
      <c r="H58" s="15">
        <v>1962.4703448955124</v>
      </c>
      <c r="I58" s="15">
        <v>3160</v>
      </c>
      <c r="J58" s="15">
        <v>1990</v>
      </c>
      <c r="O58" s="49"/>
      <c r="P58" s="49"/>
    </row>
    <row r="59" spans="1:16" x14ac:dyDescent="0.25">
      <c r="A59" s="2">
        <v>52</v>
      </c>
      <c r="B59" s="2">
        <v>29</v>
      </c>
      <c r="C59" s="2" t="s">
        <v>633</v>
      </c>
      <c r="D59" s="3" t="s">
        <v>40</v>
      </c>
      <c r="E59" s="2" t="s">
        <v>5</v>
      </c>
      <c r="F59" s="14">
        <v>6.3</v>
      </c>
      <c r="G59" s="15">
        <v>199.77190812442041</v>
      </c>
      <c r="H59" s="15">
        <v>134.42568780249212</v>
      </c>
      <c r="I59" s="15">
        <v>230</v>
      </c>
      <c r="J59" s="15">
        <v>150</v>
      </c>
      <c r="O59" s="49"/>
      <c r="P59" s="49"/>
    </row>
    <row r="60" spans="1:16" x14ac:dyDescent="0.25">
      <c r="A60" s="2">
        <v>53</v>
      </c>
      <c r="B60" s="2">
        <v>30</v>
      </c>
      <c r="C60" s="2" t="s">
        <v>633</v>
      </c>
      <c r="D60" s="3" t="s">
        <v>41</v>
      </c>
      <c r="E60" s="2" t="s">
        <v>5</v>
      </c>
      <c r="F60" s="14">
        <v>2.5</v>
      </c>
      <c r="G60" s="15">
        <v>201.39962104565245</v>
      </c>
      <c r="H60" s="15">
        <v>181.19075396397952</v>
      </c>
      <c r="I60" s="15">
        <v>220</v>
      </c>
      <c r="J60" s="15">
        <v>190</v>
      </c>
      <c r="O60" s="49"/>
      <c r="P60" s="49"/>
    </row>
    <row r="61" spans="1:16" x14ac:dyDescent="0.25">
      <c r="A61" s="2">
        <v>54</v>
      </c>
      <c r="B61" s="2">
        <v>31</v>
      </c>
      <c r="C61" s="2" t="s">
        <v>633</v>
      </c>
      <c r="D61" s="3" t="s">
        <v>42</v>
      </c>
      <c r="E61" s="2" t="s">
        <v>5</v>
      </c>
      <c r="F61" s="14">
        <v>6.3</v>
      </c>
      <c r="G61" s="15">
        <v>171.81056012776949</v>
      </c>
      <c r="H61" s="15">
        <v>84.961958504022164</v>
      </c>
      <c r="I61" s="15">
        <v>160</v>
      </c>
      <c r="J61" s="15">
        <v>80</v>
      </c>
      <c r="O61" s="49"/>
      <c r="P61" s="49"/>
    </row>
    <row r="62" spans="1:16" x14ac:dyDescent="0.25">
      <c r="A62" s="2">
        <v>55</v>
      </c>
      <c r="B62" s="2">
        <v>32</v>
      </c>
      <c r="C62" s="2" t="s">
        <v>633</v>
      </c>
      <c r="D62" s="3" t="s">
        <v>43</v>
      </c>
      <c r="E62" s="2" t="s">
        <v>5</v>
      </c>
      <c r="F62" s="14">
        <v>2.5</v>
      </c>
      <c r="G62" s="15">
        <v>311.51999355194141</v>
      </c>
      <c r="H62" s="15">
        <v>167.54488536269778</v>
      </c>
      <c r="I62" s="15">
        <v>310</v>
      </c>
      <c r="J62" s="15">
        <v>170</v>
      </c>
      <c r="O62" s="49"/>
      <c r="P62" s="49"/>
    </row>
    <row r="63" spans="1:16" x14ac:dyDescent="0.25">
      <c r="A63" s="2">
        <v>56</v>
      </c>
      <c r="B63" s="2">
        <v>33</v>
      </c>
      <c r="C63" s="2" t="s">
        <v>633</v>
      </c>
      <c r="D63" s="3" t="s">
        <v>44</v>
      </c>
      <c r="E63" s="2" t="s">
        <v>5</v>
      </c>
      <c r="F63" s="14">
        <v>2.5</v>
      </c>
      <c r="G63" s="15">
        <v>219.91826701661876</v>
      </c>
      <c r="H63" s="15">
        <v>89.311055190645405</v>
      </c>
      <c r="I63" s="15">
        <v>220</v>
      </c>
      <c r="J63" s="15">
        <v>90</v>
      </c>
      <c r="O63" s="49"/>
      <c r="P63" s="49"/>
    </row>
    <row r="64" spans="1:16" x14ac:dyDescent="0.25">
      <c r="A64" s="2">
        <v>57</v>
      </c>
      <c r="B64" s="2">
        <v>34</v>
      </c>
      <c r="C64" s="2" t="s">
        <v>633</v>
      </c>
      <c r="D64" s="3" t="s">
        <v>45</v>
      </c>
      <c r="E64" s="2" t="s">
        <v>5</v>
      </c>
      <c r="F64" s="14">
        <v>2.5</v>
      </c>
      <c r="G64" s="15">
        <v>71.33341844172223</v>
      </c>
      <c r="H64" s="15">
        <v>20.244081095026946</v>
      </c>
      <c r="I64" s="15">
        <v>70</v>
      </c>
      <c r="J64" s="15">
        <v>20</v>
      </c>
      <c r="O64" s="49"/>
      <c r="P64" s="49"/>
    </row>
    <row r="65" spans="1:16" x14ac:dyDescent="0.25">
      <c r="A65" s="2">
        <v>58</v>
      </c>
      <c r="B65" s="2">
        <v>35</v>
      </c>
      <c r="C65" s="2" t="s">
        <v>633</v>
      </c>
      <c r="D65" s="3" t="s">
        <v>46</v>
      </c>
      <c r="E65" s="2" t="s">
        <v>5</v>
      </c>
      <c r="F65" s="14">
        <v>2.5</v>
      </c>
      <c r="G65" s="15">
        <v>218.88991064327564</v>
      </c>
      <c r="H65" s="15">
        <v>103.56363447345801</v>
      </c>
      <c r="I65" s="15">
        <v>200</v>
      </c>
      <c r="J65" s="15">
        <v>100</v>
      </c>
      <c r="O65" s="49"/>
      <c r="P65" s="49"/>
    </row>
    <row r="66" spans="1:16" x14ac:dyDescent="0.25">
      <c r="A66" s="2">
        <v>59</v>
      </c>
      <c r="B66" s="2">
        <v>36</v>
      </c>
      <c r="C66" s="2" t="s">
        <v>633</v>
      </c>
      <c r="D66" s="3" t="s">
        <v>47</v>
      </c>
      <c r="E66" s="2" t="s">
        <v>5</v>
      </c>
      <c r="F66" s="14">
        <v>6.3</v>
      </c>
      <c r="G66" s="15">
        <v>159.30623114880112</v>
      </c>
      <c r="H66" s="15">
        <v>127.34051841428173</v>
      </c>
      <c r="I66" s="15">
        <v>180</v>
      </c>
      <c r="J66" s="15">
        <v>140</v>
      </c>
      <c r="O66" s="49"/>
      <c r="P66" s="49"/>
    </row>
    <row r="67" spans="1:16" x14ac:dyDescent="0.25">
      <c r="A67" s="2">
        <v>60</v>
      </c>
      <c r="B67" s="58">
        <v>37</v>
      </c>
      <c r="C67" s="2" t="s">
        <v>633</v>
      </c>
      <c r="D67" s="3" t="s">
        <v>48</v>
      </c>
      <c r="E67" s="2" t="s">
        <v>5</v>
      </c>
      <c r="F67" s="14">
        <v>6.3</v>
      </c>
      <c r="G67" s="15">
        <v>0</v>
      </c>
      <c r="H67" s="15">
        <v>0</v>
      </c>
      <c r="I67" s="15">
        <v>0</v>
      </c>
      <c r="J67" s="15">
        <v>0</v>
      </c>
      <c r="L67" s="41"/>
      <c r="O67" s="49"/>
      <c r="P67" s="49"/>
    </row>
    <row r="68" spans="1:16" x14ac:dyDescent="0.25">
      <c r="A68" s="2">
        <v>61</v>
      </c>
      <c r="B68" s="59"/>
      <c r="C68" s="2" t="s">
        <v>633</v>
      </c>
      <c r="D68" s="3" t="s">
        <v>48</v>
      </c>
      <c r="E68" s="2" t="s">
        <v>6</v>
      </c>
      <c r="F68" s="14">
        <v>6.3</v>
      </c>
      <c r="G68" s="15">
        <v>2414.0308048344118</v>
      </c>
      <c r="H68" s="15">
        <v>676.8487771918434</v>
      </c>
      <c r="I68" s="15">
        <v>2740</v>
      </c>
      <c r="J68" s="15">
        <v>820</v>
      </c>
      <c r="O68" s="49"/>
      <c r="P68" s="49"/>
    </row>
    <row r="69" spans="1:16" x14ac:dyDescent="0.25">
      <c r="A69" s="2">
        <v>66</v>
      </c>
      <c r="B69" s="2">
        <v>38</v>
      </c>
      <c r="C69" s="2" t="s">
        <v>633</v>
      </c>
      <c r="D69" s="3" t="s">
        <v>51</v>
      </c>
      <c r="E69" s="2" t="s">
        <v>5</v>
      </c>
      <c r="F69" s="14">
        <v>2.5</v>
      </c>
      <c r="G69" s="15">
        <v>130.8880271515354</v>
      </c>
      <c r="H69" s="15">
        <v>69.636758157694672</v>
      </c>
      <c r="I69" s="15">
        <v>130</v>
      </c>
      <c r="J69" s="15">
        <v>70</v>
      </c>
      <c r="O69" s="49"/>
      <c r="P69" s="49"/>
    </row>
    <row r="70" spans="1:16" x14ac:dyDescent="0.25">
      <c r="A70" s="2">
        <v>67</v>
      </c>
      <c r="B70" s="2">
        <v>39</v>
      </c>
      <c r="C70" s="2" t="s">
        <v>633</v>
      </c>
      <c r="D70" s="3" t="s">
        <v>52</v>
      </c>
      <c r="E70" s="2" t="s">
        <v>5</v>
      </c>
      <c r="F70" s="14">
        <v>2.5</v>
      </c>
      <c r="G70" s="15">
        <v>273.10082391961458</v>
      </c>
      <c r="H70" s="15">
        <v>128.62660716609892</v>
      </c>
      <c r="I70" s="15">
        <v>250</v>
      </c>
      <c r="J70" s="15">
        <v>120</v>
      </c>
      <c r="O70" s="49"/>
      <c r="P70" s="49"/>
    </row>
    <row r="71" spans="1:16" x14ac:dyDescent="0.25">
      <c r="A71" s="2">
        <v>68</v>
      </c>
      <c r="B71" s="58">
        <v>40</v>
      </c>
      <c r="C71" s="2" t="s">
        <v>633</v>
      </c>
      <c r="D71" s="3" t="s">
        <v>53</v>
      </c>
      <c r="E71" s="2" t="s">
        <v>5</v>
      </c>
      <c r="F71" s="14">
        <v>10</v>
      </c>
      <c r="G71" s="15">
        <v>0</v>
      </c>
      <c r="H71" s="15">
        <v>0</v>
      </c>
      <c r="I71" s="15">
        <v>0</v>
      </c>
      <c r="J71" s="15">
        <v>0</v>
      </c>
      <c r="L71" s="41"/>
      <c r="O71" s="49"/>
      <c r="P71" s="49"/>
    </row>
    <row r="72" spans="1:16" x14ac:dyDescent="0.25">
      <c r="A72" s="2">
        <v>69</v>
      </c>
      <c r="B72" s="59"/>
      <c r="C72" s="2" t="s">
        <v>633</v>
      </c>
      <c r="D72" s="3" t="s">
        <v>53</v>
      </c>
      <c r="E72" s="2" t="s">
        <v>6</v>
      </c>
      <c r="F72" s="14">
        <v>10</v>
      </c>
      <c r="G72" s="15">
        <v>2014.3187725324644</v>
      </c>
      <c r="H72" s="15">
        <v>464.52107290442746</v>
      </c>
      <c r="I72" s="15">
        <v>1960</v>
      </c>
      <c r="J72" s="15">
        <v>450</v>
      </c>
      <c r="O72" s="49"/>
      <c r="P72" s="49"/>
    </row>
    <row r="73" spans="1:16" x14ac:dyDescent="0.25">
      <c r="A73" s="2">
        <v>70</v>
      </c>
      <c r="B73" s="58">
        <v>41</v>
      </c>
      <c r="C73" s="2" t="s">
        <v>633</v>
      </c>
      <c r="D73" s="3" t="s">
        <v>54</v>
      </c>
      <c r="E73" s="2" t="s">
        <v>5</v>
      </c>
      <c r="F73" s="14">
        <v>10</v>
      </c>
      <c r="G73" s="15">
        <v>1534.1067787584054</v>
      </c>
      <c r="H73" s="15">
        <v>839.84872556998607</v>
      </c>
      <c r="I73" s="15">
        <v>1460</v>
      </c>
      <c r="J73" s="15">
        <v>800</v>
      </c>
      <c r="O73" s="49"/>
      <c r="P73" s="49"/>
    </row>
    <row r="74" spans="1:16" x14ac:dyDescent="0.25">
      <c r="A74" s="2">
        <v>71</v>
      </c>
      <c r="B74" s="59"/>
      <c r="C74" s="2" t="s">
        <v>633</v>
      </c>
      <c r="D74" s="3" t="s">
        <v>54</v>
      </c>
      <c r="E74" s="2" t="s">
        <v>6</v>
      </c>
      <c r="F74" s="14">
        <v>6.3</v>
      </c>
      <c r="G74" s="15">
        <v>1298.7800232465472</v>
      </c>
      <c r="H74" s="15">
        <v>665.48278225484364</v>
      </c>
      <c r="I74" s="15">
        <v>1520</v>
      </c>
      <c r="J74" s="15">
        <v>780</v>
      </c>
      <c r="O74" s="49"/>
      <c r="P74" s="49"/>
    </row>
    <row r="75" spans="1:16" x14ac:dyDescent="0.25">
      <c r="A75" s="2">
        <v>72</v>
      </c>
      <c r="B75" s="2">
        <v>42</v>
      </c>
      <c r="C75" s="2" t="s">
        <v>633</v>
      </c>
      <c r="D75" s="3" t="s">
        <v>55</v>
      </c>
      <c r="E75" s="2" t="s">
        <v>5</v>
      </c>
      <c r="F75" s="14">
        <v>6.3</v>
      </c>
      <c r="G75" s="15">
        <v>227.78689049787729</v>
      </c>
      <c r="H75" s="15">
        <v>161.49133075019748</v>
      </c>
      <c r="I75" s="15">
        <v>260</v>
      </c>
      <c r="J75" s="15">
        <v>180</v>
      </c>
      <c r="O75" s="49"/>
      <c r="P75" s="49"/>
    </row>
    <row r="76" spans="1:16" x14ac:dyDescent="0.25">
      <c r="A76" s="2">
        <v>73</v>
      </c>
      <c r="B76" s="2">
        <v>43</v>
      </c>
      <c r="C76" s="2" t="s">
        <v>633</v>
      </c>
      <c r="D76" s="3" t="s">
        <v>56</v>
      </c>
      <c r="E76" s="2" t="s">
        <v>5</v>
      </c>
      <c r="F76" s="14">
        <v>2.5</v>
      </c>
      <c r="G76" s="15">
        <v>265.98238775258318</v>
      </c>
      <c r="H76" s="15">
        <v>167.87494605932721</v>
      </c>
      <c r="I76" s="15">
        <v>270</v>
      </c>
      <c r="J76" s="15">
        <v>170</v>
      </c>
      <c r="O76" s="49"/>
      <c r="P76" s="49"/>
    </row>
    <row r="77" spans="1:16" x14ac:dyDescent="0.25">
      <c r="A77" s="2">
        <v>74</v>
      </c>
      <c r="B77" s="2">
        <v>44</v>
      </c>
      <c r="C77" s="2" t="s">
        <v>633</v>
      </c>
      <c r="D77" s="3" t="s">
        <v>57</v>
      </c>
      <c r="E77" s="2" t="s">
        <v>5</v>
      </c>
      <c r="F77" s="14">
        <v>6.3</v>
      </c>
      <c r="G77" s="15">
        <v>168.35627281887471</v>
      </c>
      <c r="H77" s="15">
        <v>100.29703362074495</v>
      </c>
      <c r="I77" s="15">
        <v>170</v>
      </c>
      <c r="J77" s="15">
        <v>100</v>
      </c>
      <c r="O77" s="49"/>
      <c r="P77" s="49"/>
    </row>
    <row r="78" spans="1:16" x14ac:dyDescent="0.25">
      <c r="A78" s="2">
        <v>75</v>
      </c>
      <c r="B78" s="13">
        <v>45</v>
      </c>
      <c r="C78" s="2" t="s">
        <v>633</v>
      </c>
      <c r="D78" s="3" t="s">
        <v>657</v>
      </c>
      <c r="E78" s="10" t="s">
        <v>5</v>
      </c>
      <c r="F78" s="31">
        <v>3.2</v>
      </c>
      <c r="G78" s="15">
        <v>0</v>
      </c>
      <c r="H78" s="15">
        <v>0</v>
      </c>
      <c r="I78" s="15">
        <v>0</v>
      </c>
      <c r="J78" s="15">
        <v>0</v>
      </c>
      <c r="L78" s="41"/>
      <c r="O78" s="49"/>
      <c r="P78" s="49"/>
    </row>
    <row r="79" spans="1:16" x14ac:dyDescent="0.25">
      <c r="A79" s="2">
        <v>76</v>
      </c>
      <c r="B79" s="13">
        <v>46</v>
      </c>
      <c r="C79" s="2" t="s">
        <v>633</v>
      </c>
      <c r="D79" s="3" t="s">
        <v>58</v>
      </c>
      <c r="E79" s="10" t="s">
        <v>6</v>
      </c>
      <c r="F79" s="14">
        <v>2.5</v>
      </c>
      <c r="G79" s="15">
        <v>309.30137418784619</v>
      </c>
      <c r="H79" s="15">
        <v>252.47620168902546</v>
      </c>
      <c r="I79" s="15">
        <v>350</v>
      </c>
      <c r="J79" s="15">
        <v>270</v>
      </c>
      <c r="O79" s="49"/>
      <c r="P79" s="49"/>
    </row>
    <row r="80" spans="1:16" x14ac:dyDescent="0.25">
      <c r="A80" s="2">
        <v>77</v>
      </c>
      <c r="B80" s="58">
        <v>47</v>
      </c>
      <c r="C80" s="2" t="s">
        <v>633</v>
      </c>
      <c r="D80" s="3" t="s">
        <v>59</v>
      </c>
      <c r="E80" s="2" t="s">
        <v>5</v>
      </c>
      <c r="F80" s="14">
        <v>6.3</v>
      </c>
      <c r="G80" s="15">
        <v>966.85435032413284</v>
      </c>
      <c r="H80" s="15">
        <v>465.92365078863077</v>
      </c>
      <c r="I80" s="15">
        <v>810</v>
      </c>
      <c r="J80" s="15">
        <v>490</v>
      </c>
      <c r="O80" s="49"/>
      <c r="P80" s="49"/>
    </row>
    <row r="81" spans="1:16" x14ac:dyDescent="0.25">
      <c r="A81" s="2">
        <v>78</v>
      </c>
      <c r="B81" s="59"/>
      <c r="C81" s="2" t="s">
        <v>633</v>
      </c>
      <c r="D81" s="3" t="s">
        <v>59</v>
      </c>
      <c r="E81" s="2" t="s">
        <v>6</v>
      </c>
      <c r="F81" s="14">
        <v>6.3</v>
      </c>
      <c r="G81" s="15">
        <v>0</v>
      </c>
      <c r="H81" s="15">
        <v>0</v>
      </c>
      <c r="I81" s="15">
        <v>0</v>
      </c>
      <c r="J81" s="15">
        <v>0</v>
      </c>
      <c r="L81" s="41"/>
      <c r="O81" s="49"/>
      <c r="P81" s="49"/>
    </row>
    <row r="82" spans="1:16" x14ac:dyDescent="0.25">
      <c r="A82" s="2">
        <v>79</v>
      </c>
      <c r="B82" s="2">
        <v>48</v>
      </c>
      <c r="C82" s="2" t="s">
        <v>633</v>
      </c>
      <c r="D82" s="3" t="s">
        <v>60</v>
      </c>
      <c r="E82" s="2" t="s">
        <v>5</v>
      </c>
      <c r="F82" s="14">
        <v>6.3</v>
      </c>
      <c r="G82" s="15">
        <v>461.95505686042168</v>
      </c>
      <c r="H82" s="15">
        <v>99.125807958106392</v>
      </c>
      <c r="I82" s="15">
        <v>500</v>
      </c>
      <c r="J82" s="15">
        <v>100</v>
      </c>
      <c r="O82" s="49"/>
      <c r="P82" s="49"/>
    </row>
    <row r="83" spans="1:16" x14ac:dyDescent="0.25">
      <c r="A83" s="2">
        <v>80</v>
      </c>
      <c r="B83" s="2">
        <v>49</v>
      </c>
      <c r="C83" s="2" t="s">
        <v>633</v>
      </c>
      <c r="D83" s="3" t="s">
        <v>61</v>
      </c>
      <c r="E83" s="2" t="s">
        <v>5</v>
      </c>
      <c r="F83" s="14">
        <v>6.3</v>
      </c>
      <c r="G83" s="15">
        <v>203.69947375677447</v>
      </c>
      <c r="H83" s="15">
        <v>113.24727653106243</v>
      </c>
      <c r="I83" s="15">
        <v>190</v>
      </c>
      <c r="J83" s="15">
        <v>110</v>
      </c>
      <c r="O83" s="49"/>
      <c r="P83" s="49"/>
    </row>
    <row r="84" spans="1:16" x14ac:dyDescent="0.25">
      <c r="A84" s="2">
        <v>81</v>
      </c>
      <c r="B84" s="58">
        <v>50</v>
      </c>
      <c r="C84" s="2" t="s">
        <v>633</v>
      </c>
      <c r="D84" s="3" t="s">
        <v>62</v>
      </c>
      <c r="E84" s="2" t="s">
        <v>5</v>
      </c>
      <c r="F84" s="14">
        <v>10</v>
      </c>
      <c r="G84" s="15">
        <v>399.85700057833731</v>
      </c>
      <c r="H84" s="15">
        <v>133.84474550115519</v>
      </c>
      <c r="I84" s="15">
        <v>400</v>
      </c>
      <c r="J84" s="15">
        <v>130</v>
      </c>
      <c r="O84" s="49"/>
      <c r="P84" s="49"/>
    </row>
    <row r="85" spans="1:16" x14ac:dyDescent="0.25">
      <c r="A85" s="2">
        <v>82</v>
      </c>
      <c r="B85" s="59"/>
      <c r="C85" s="2" t="s">
        <v>633</v>
      </c>
      <c r="D85" s="3" t="s">
        <v>62</v>
      </c>
      <c r="E85" s="2" t="s">
        <v>6</v>
      </c>
      <c r="F85" s="14">
        <v>10</v>
      </c>
      <c r="G85" s="15">
        <v>2057.3106562156513</v>
      </c>
      <c r="H85" s="15">
        <v>810.04453647424452</v>
      </c>
      <c r="I85" s="15">
        <v>2070</v>
      </c>
      <c r="J85" s="15">
        <v>810</v>
      </c>
      <c r="O85" s="49"/>
      <c r="P85" s="49"/>
    </row>
    <row r="86" spans="1:16" x14ac:dyDescent="0.25">
      <c r="A86" s="2">
        <v>83</v>
      </c>
      <c r="B86" s="2">
        <v>51</v>
      </c>
      <c r="C86" s="2" t="s">
        <v>633</v>
      </c>
      <c r="D86" s="3" t="s">
        <v>63</v>
      </c>
      <c r="E86" s="2" t="s">
        <v>5</v>
      </c>
      <c r="F86" s="14">
        <v>6.3</v>
      </c>
      <c r="G86" s="15">
        <v>353.87358088053014</v>
      </c>
      <c r="H86" s="15">
        <v>131.9247746675108</v>
      </c>
      <c r="I86" s="15">
        <v>370</v>
      </c>
      <c r="J86" s="15">
        <v>140</v>
      </c>
      <c r="O86" s="49"/>
      <c r="P86" s="49"/>
    </row>
    <row r="87" spans="1:16" x14ac:dyDescent="0.25">
      <c r="A87" s="2">
        <v>84</v>
      </c>
      <c r="B87" s="58">
        <v>52</v>
      </c>
      <c r="C87" s="2" t="s">
        <v>633</v>
      </c>
      <c r="D87" s="3" t="s">
        <v>64</v>
      </c>
      <c r="E87" s="2" t="s">
        <v>5</v>
      </c>
      <c r="F87" s="14">
        <v>6.3</v>
      </c>
      <c r="G87" s="15">
        <v>173.32907627080459</v>
      </c>
      <c r="H87" s="15">
        <v>89.87883495612202</v>
      </c>
      <c r="I87" s="15">
        <v>310</v>
      </c>
      <c r="J87" s="15">
        <v>90</v>
      </c>
      <c r="O87" s="49"/>
      <c r="P87" s="49"/>
    </row>
    <row r="88" spans="1:16" x14ac:dyDescent="0.25">
      <c r="A88" s="2">
        <v>85</v>
      </c>
      <c r="B88" s="59"/>
      <c r="C88" s="2" t="s">
        <v>633</v>
      </c>
      <c r="D88" s="3" t="s">
        <v>64</v>
      </c>
      <c r="E88" s="2" t="s">
        <v>6</v>
      </c>
      <c r="F88" s="14">
        <v>2.5</v>
      </c>
      <c r="G88" s="15">
        <v>12</v>
      </c>
      <c r="H88" s="15">
        <v>103</v>
      </c>
      <c r="I88" s="15">
        <v>0</v>
      </c>
      <c r="J88" s="15">
        <v>0</v>
      </c>
      <c r="O88" s="49"/>
      <c r="P88" s="49"/>
    </row>
    <row r="89" spans="1:16" x14ac:dyDescent="0.25">
      <c r="A89" s="2">
        <v>62</v>
      </c>
      <c r="B89" s="58">
        <v>53</v>
      </c>
      <c r="C89" s="2" t="s">
        <v>633</v>
      </c>
      <c r="D89" s="3" t="s">
        <v>49</v>
      </c>
      <c r="E89" s="2" t="s">
        <v>5</v>
      </c>
      <c r="F89" s="14">
        <v>10</v>
      </c>
      <c r="G89" s="15">
        <v>2371.1115910503481</v>
      </c>
      <c r="H89" s="15">
        <v>1027.6620291687454</v>
      </c>
      <c r="I89" s="15">
        <v>2280</v>
      </c>
      <c r="J89" s="15">
        <v>990</v>
      </c>
      <c r="O89" s="49"/>
      <c r="P89" s="49"/>
    </row>
    <row r="90" spans="1:16" x14ac:dyDescent="0.25">
      <c r="A90" s="2">
        <v>63</v>
      </c>
      <c r="B90" s="59"/>
      <c r="C90" s="2" t="s">
        <v>633</v>
      </c>
      <c r="D90" s="3" t="s">
        <v>49</v>
      </c>
      <c r="E90" s="2" t="s">
        <v>6</v>
      </c>
      <c r="F90" s="14">
        <v>10</v>
      </c>
      <c r="G90" s="15">
        <v>1355.1618679050644</v>
      </c>
      <c r="H90" s="15">
        <v>567.96300102677844</v>
      </c>
      <c r="I90" s="15">
        <v>1150</v>
      </c>
      <c r="J90" s="15">
        <v>480</v>
      </c>
      <c r="M90" s="50">
        <f>SUM(G6:G90)</f>
        <v>55142.789918935821</v>
      </c>
      <c r="N90" s="50">
        <f>SUM(H6:H90)</f>
        <v>28619.634483316066</v>
      </c>
      <c r="O90" s="50"/>
      <c r="P90" s="50">
        <f>SQRT(M90*M90+N90*N90)</f>
        <v>62127.3752705078</v>
      </c>
    </row>
    <row r="91" spans="1:16" x14ac:dyDescent="0.25">
      <c r="A91" s="2">
        <v>86</v>
      </c>
      <c r="B91" s="58">
        <v>1</v>
      </c>
      <c r="C91" s="1" t="s">
        <v>634</v>
      </c>
      <c r="D91" s="1" t="s">
        <v>65</v>
      </c>
      <c r="E91" s="1" t="s">
        <v>5</v>
      </c>
      <c r="F91" s="32">
        <v>40</v>
      </c>
      <c r="G91" s="9">
        <v>9450.8000000000011</v>
      </c>
      <c r="H91" s="9">
        <v>95.099999999999966</v>
      </c>
      <c r="I91" s="9">
        <v>6742.5</v>
      </c>
      <c r="J91" s="9">
        <v>1713.8</v>
      </c>
    </row>
    <row r="92" spans="1:16" x14ac:dyDescent="0.25">
      <c r="A92" s="2">
        <v>87</v>
      </c>
      <c r="B92" s="59"/>
      <c r="C92" s="2" t="s">
        <v>634</v>
      </c>
      <c r="D92" s="3" t="s">
        <v>65</v>
      </c>
      <c r="E92" s="2" t="s">
        <v>6</v>
      </c>
      <c r="F92" s="32">
        <v>40</v>
      </c>
      <c r="G92" s="15">
        <v>7213.7</v>
      </c>
      <c r="H92" s="15">
        <v>1592.3</v>
      </c>
      <c r="I92" s="15">
        <v>5872.5</v>
      </c>
      <c r="J92" s="15">
        <v>1188.9000000000003</v>
      </c>
    </row>
    <row r="93" spans="1:16" x14ac:dyDescent="0.25">
      <c r="A93" s="2">
        <v>88</v>
      </c>
      <c r="B93" s="58">
        <v>2</v>
      </c>
      <c r="C93" s="2" t="s">
        <v>634</v>
      </c>
      <c r="D93" s="3" t="s">
        <v>66</v>
      </c>
      <c r="E93" s="2" t="s">
        <v>5</v>
      </c>
      <c r="F93" s="32">
        <v>40</v>
      </c>
      <c r="G93" s="15">
        <v>6871</v>
      </c>
      <c r="H93" s="15">
        <v>1068.2</v>
      </c>
      <c r="I93" s="15">
        <v>6725.2</v>
      </c>
      <c r="J93" s="15">
        <v>1036.2</v>
      </c>
    </row>
    <row r="94" spans="1:16" x14ac:dyDescent="0.25">
      <c r="A94" s="2">
        <v>89</v>
      </c>
      <c r="B94" s="59"/>
      <c r="C94" s="2" t="s">
        <v>634</v>
      </c>
      <c r="D94" s="3" t="s">
        <v>66</v>
      </c>
      <c r="E94" s="2" t="s">
        <v>6</v>
      </c>
      <c r="F94" s="32">
        <v>40</v>
      </c>
      <c r="G94" s="15">
        <v>8362</v>
      </c>
      <c r="H94" s="15">
        <v>1250.3999999999999</v>
      </c>
      <c r="I94" s="15">
        <v>7920.8</v>
      </c>
      <c r="J94" s="15">
        <v>1307.3999999999999</v>
      </c>
    </row>
    <row r="95" spans="1:16" x14ac:dyDescent="0.25">
      <c r="A95" s="2">
        <v>90</v>
      </c>
      <c r="B95" s="58">
        <v>3</v>
      </c>
      <c r="C95" s="2" t="s">
        <v>634</v>
      </c>
      <c r="D95" s="3" t="s">
        <v>67</v>
      </c>
      <c r="E95" s="2" t="s">
        <v>5</v>
      </c>
      <c r="F95" s="32">
        <v>40</v>
      </c>
      <c r="G95" s="15">
        <v>1608</v>
      </c>
      <c r="H95" s="15">
        <v>726</v>
      </c>
      <c r="I95" s="15">
        <v>1881</v>
      </c>
      <c r="J95" s="15">
        <v>828</v>
      </c>
    </row>
    <row r="96" spans="1:16" x14ac:dyDescent="0.25">
      <c r="A96" s="2">
        <v>91</v>
      </c>
      <c r="B96" s="59"/>
      <c r="C96" s="2" t="s">
        <v>634</v>
      </c>
      <c r="D96" s="3" t="s">
        <v>67</v>
      </c>
      <c r="E96" s="2" t="s">
        <v>6</v>
      </c>
      <c r="F96" s="32">
        <v>40</v>
      </c>
      <c r="G96" s="15">
        <v>2874</v>
      </c>
      <c r="H96" s="15">
        <v>54</v>
      </c>
      <c r="I96" s="15">
        <v>3255</v>
      </c>
      <c r="J96" s="15">
        <v>-189</v>
      </c>
    </row>
    <row r="97" spans="1:10" x14ac:dyDescent="0.25">
      <c r="A97" s="2">
        <v>92</v>
      </c>
      <c r="B97" s="58">
        <v>4</v>
      </c>
      <c r="C97" s="2" t="s">
        <v>634</v>
      </c>
      <c r="D97" s="3" t="s">
        <v>68</v>
      </c>
      <c r="E97" s="2" t="s">
        <v>5</v>
      </c>
      <c r="F97" s="32">
        <v>40</v>
      </c>
      <c r="G97" s="15">
        <v>7032</v>
      </c>
      <c r="H97" s="15">
        <v>2502</v>
      </c>
      <c r="I97" s="15">
        <v>60</v>
      </c>
      <c r="J97" s="15">
        <v>-234</v>
      </c>
    </row>
    <row r="98" spans="1:10" x14ac:dyDescent="0.25">
      <c r="A98" s="2">
        <v>93</v>
      </c>
      <c r="B98" s="59"/>
      <c r="C98" s="2" t="s">
        <v>634</v>
      </c>
      <c r="D98" s="3" t="s">
        <v>68</v>
      </c>
      <c r="E98" s="2" t="s">
        <v>6</v>
      </c>
      <c r="F98" s="32">
        <v>40</v>
      </c>
      <c r="G98" s="15">
        <v>0</v>
      </c>
      <c r="H98" s="15">
        <v>0</v>
      </c>
      <c r="I98" s="15">
        <v>0</v>
      </c>
      <c r="J98" s="15">
        <v>0</v>
      </c>
    </row>
    <row r="99" spans="1:10" x14ac:dyDescent="0.25">
      <c r="A99" s="2">
        <v>94</v>
      </c>
      <c r="B99" s="58">
        <v>5</v>
      </c>
      <c r="C99" s="2" t="s">
        <v>634</v>
      </c>
      <c r="D99" s="3" t="s">
        <v>69</v>
      </c>
      <c r="E99" s="2" t="s">
        <v>5</v>
      </c>
      <c r="F99" s="32">
        <v>40</v>
      </c>
      <c r="G99" s="15">
        <v>25302.999999999996</v>
      </c>
      <c r="H99" s="15">
        <v>3914.2</v>
      </c>
      <c r="I99" s="15">
        <v>24969</v>
      </c>
      <c r="J99" s="15">
        <v>-1759.6</v>
      </c>
    </row>
    <row r="100" spans="1:10" x14ac:dyDescent="0.25">
      <c r="A100" s="2">
        <v>95</v>
      </c>
      <c r="B100" s="59"/>
      <c r="C100" s="2" t="s">
        <v>634</v>
      </c>
      <c r="D100" s="3" t="s">
        <v>69</v>
      </c>
      <c r="E100" s="2" t="s">
        <v>6</v>
      </c>
      <c r="F100" s="32">
        <v>40</v>
      </c>
      <c r="G100" s="15">
        <v>21595</v>
      </c>
      <c r="H100" s="15">
        <v>3020.3</v>
      </c>
      <c r="I100" s="15">
        <v>22387.999999999996</v>
      </c>
      <c r="J100" s="15">
        <v>-4838.2000000000007</v>
      </c>
    </row>
    <row r="101" spans="1:10" x14ac:dyDescent="0.25">
      <c r="A101" s="2">
        <v>96</v>
      </c>
      <c r="B101" s="58">
        <v>6</v>
      </c>
      <c r="C101" s="2" t="s">
        <v>634</v>
      </c>
      <c r="D101" s="3" t="s">
        <v>70</v>
      </c>
      <c r="E101" s="2" t="s">
        <v>5</v>
      </c>
      <c r="F101" s="32">
        <v>40</v>
      </c>
      <c r="G101" s="15">
        <v>19390.8</v>
      </c>
      <c r="H101" s="15">
        <v>352.5</v>
      </c>
      <c r="I101" s="15">
        <v>20435.099999999999</v>
      </c>
      <c r="J101" s="15">
        <v>2114.6999999999998</v>
      </c>
    </row>
    <row r="102" spans="1:10" x14ac:dyDescent="0.25">
      <c r="A102" s="2">
        <v>97</v>
      </c>
      <c r="B102" s="59"/>
      <c r="C102" s="2" t="s">
        <v>634</v>
      </c>
      <c r="D102" s="3" t="s">
        <v>70</v>
      </c>
      <c r="E102" s="2" t="s">
        <v>6</v>
      </c>
      <c r="F102" s="32">
        <v>40</v>
      </c>
      <c r="G102" s="15">
        <v>15999.300000000001</v>
      </c>
      <c r="H102" s="15">
        <v>1469.4000000000003</v>
      </c>
      <c r="I102" s="15">
        <v>15633.300000000001</v>
      </c>
      <c r="J102" s="15">
        <v>3018.6000000000004</v>
      </c>
    </row>
    <row r="103" spans="1:10" x14ac:dyDescent="0.25">
      <c r="A103" s="2">
        <v>98</v>
      </c>
      <c r="B103" s="58">
        <v>7</v>
      </c>
      <c r="C103" s="2" t="s">
        <v>634</v>
      </c>
      <c r="D103" s="3" t="s">
        <v>71</v>
      </c>
      <c r="E103" s="2" t="s">
        <v>5</v>
      </c>
      <c r="F103" s="32">
        <v>40</v>
      </c>
      <c r="G103" s="15">
        <v>7458</v>
      </c>
      <c r="H103" s="15">
        <v>583</v>
      </c>
      <c r="I103" s="15">
        <v>9911.9999999999982</v>
      </c>
      <c r="J103" s="15">
        <v>-1692.6000000000001</v>
      </c>
    </row>
    <row r="104" spans="1:10" x14ac:dyDescent="0.25">
      <c r="A104" s="2">
        <v>99</v>
      </c>
      <c r="B104" s="59"/>
      <c r="C104" s="2" t="s">
        <v>634</v>
      </c>
      <c r="D104" s="3" t="s">
        <v>71</v>
      </c>
      <c r="E104" s="2" t="s">
        <v>6</v>
      </c>
      <c r="F104" s="32">
        <v>40</v>
      </c>
      <c r="G104" s="15">
        <v>21394</v>
      </c>
      <c r="H104" s="15">
        <v>894.5</v>
      </c>
      <c r="I104" s="15">
        <v>18594</v>
      </c>
      <c r="J104" s="15">
        <v>312.89999999999998</v>
      </c>
    </row>
    <row r="105" spans="1:10" x14ac:dyDescent="0.25">
      <c r="A105" s="2">
        <v>100</v>
      </c>
      <c r="B105" s="58">
        <v>8</v>
      </c>
      <c r="C105" s="2" t="s">
        <v>634</v>
      </c>
      <c r="D105" s="3" t="s">
        <v>72</v>
      </c>
      <c r="E105" s="2" t="s">
        <v>5</v>
      </c>
      <c r="F105" s="32">
        <v>25</v>
      </c>
      <c r="G105" s="15">
        <v>6300</v>
      </c>
      <c r="H105" s="15">
        <v>1271</v>
      </c>
      <c r="I105" s="15">
        <v>6300</v>
      </c>
      <c r="J105" s="15">
        <v>1267</v>
      </c>
    </row>
    <row r="106" spans="1:10" x14ac:dyDescent="0.25">
      <c r="A106" s="2">
        <v>101</v>
      </c>
      <c r="B106" s="59"/>
      <c r="C106" s="2" t="s">
        <v>634</v>
      </c>
      <c r="D106" s="3" t="s">
        <v>72</v>
      </c>
      <c r="E106" s="2" t="s">
        <v>6</v>
      </c>
      <c r="F106" s="32">
        <v>25</v>
      </c>
      <c r="G106" s="15">
        <v>5166</v>
      </c>
      <c r="H106" s="15">
        <v>1756</v>
      </c>
      <c r="I106" s="15">
        <v>5164</v>
      </c>
      <c r="J106" s="15">
        <v>1765</v>
      </c>
    </row>
    <row r="107" spans="1:10" x14ac:dyDescent="0.25">
      <c r="A107" s="2">
        <v>102</v>
      </c>
      <c r="B107" s="58">
        <v>9</v>
      </c>
      <c r="C107" s="2" t="s">
        <v>634</v>
      </c>
      <c r="D107" s="3" t="s">
        <v>73</v>
      </c>
      <c r="E107" s="2" t="s">
        <v>5</v>
      </c>
      <c r="F107" s="32">
        <v>40</v>
      </c>
      <c r="G107" s="15">
        <v>10183.799999999999</v>
      </c>
      <c r="H107" s="15">
        <v>1162.4000000000001</v>
      </c>
      <c r="I107" s="15">
        <v>10993</v>
      </c>
      <c r="J107" s="15">
        <v>-874.40000000000009</v>
      </c>
    </row>
    <row r="108" spans="1:10" x14ac:dyDescent="0.25">
      <c r="A108" s="2">
        <v>103</v>
      </c>
      <c r="B108" s="59"/>
      <c r="C108" s="2" t="s">
        <v>634</v>
      </c>
      <c r="D108" s="3" t="s">
        <v>73</v>
      </c>
      <c r="E108" s="2" t="s">
        <v>6</v>
      </c>
      <c r="F108" s="32">
        <v>40</v>
      </c>
      <c r="G108" s="15">
        <v>16933.3</v>
      </c>
      <c r="H108" s="15">
        <v>682.84999999999991</v>
      </c>
      <c r="I108" s="15">
        <v>16656.199999999997</v>
      </c>
      <c r="J108" s="15">
        <v>479.15000000000009</v>
      </c>
    </row>
    <row r="109" spans="1:10" x14ac:dyDescent="0.25">
      <c r="A109" s="2">
        <v>104</v>
      </c>
      <c r="B109" s="58">
        <v>10</v>
      </c>
      <c r="C109" s="2" t="s">
        <v>634</v>
      </c>
      <c r="D109" s="3" t="s">
        <v>672</v>
      </c>
      <c r="E109" s="2" t="s">
        <v>5</v>
      </c>
      <c r="F109" s="32">
        <v>40</v>
      </c>
      <c r="G109" s="15">
        <v>17408.400000000001</v>
      </c>
      <c r="H109" s="15">
        <v>4688.3999999999996</v>
      </c>
      <c r="I109" s="15">
        <v>17635.800000000003</v>
      </c>
      <c r="J109" s="15">
        <v>-4551</v>
      </c>
    </row>
    <row r="110" spans="1:10" x14ac:dyDescent="0.25">
      <c r="A110" s="2">
        <v>105</v>
      </c>
      <c r="B110" s="59"/>
      <c r="C110" s="2" t="s">
        <v>634</v>
      </c>
      <c r="D110" s="3" t="s">
        <v>672</v>
      </c>
      <c r="E110" s="2" t="s">
        <v>6</v>
      </c>
      <c r="F110" s="32">
        <v>40</v>
      </c>
      <c r="G110" s="15">
        <v>15237</v>
      </c>
      <c r="H110" s="15">
        <v>2688</v>
      </c>
      <c r="I110" s="15">
        <v>15009.599999999999</v>
      </c>
      <c r="J110" s="15">
        <v>-2826.6</v>
      </c>
    </row>
    <row r="111" spans="1:10" x14ac:dyDescent="0.25">
      <c r="A111" s="2">
        <v>106</v>
      </c>
      <c r="B111" s="58">
        <v>11</v>
      </c>
      <c r="C111" s="2" t="s">
        <v>634</v>
      </c>
      <c r="D111" s="3" t="s">
        <v>74</v>
      </c>
      <c r="E111" s="2" t="s">
        <v>5</v>
      </c>
      <c r="F111" s="32">
        <v>25</v>
      </c>
      <c r="G111" s="15">
        <v>5746.7999999999993</v>
      </c>
      <c r="H111" s="15">
        <v>64.2</v>
      </c>
      <c r="I111" s="15">
        <v>6078.6</v>
      </c>
      <c r="J111" s="15">
        <v>67.800000000000026</v>
      </c>
    </row>
    <row r="112" spans="1:10" x14ac:dyDescent="0.25">
      <c r="A112" s="2">
        <v>107</v>
      </c>
      <c r="B112" s="59"/>
      <c r="C112" s="2" t="s">
        <v>634</v>
      </c>
      <c r="D112" s="3" t="s">
        <v>74</v>
      </c>
      <c r="E112" s="2" t="s">
        <v>6</v>
      </c>
      <c r="F112" s="32">
        <v>25</v>
      </c>
      <c r="G112" s="15">
        <v>6262.7999999999993</v>
      </c>
      <c r="H112" s="15">
        <v>234.6</v>
      </c>
      <c r="I112" s="15">
        <v>6463.8</v>
      </c>
      <c r="J112" s="15">
        <v>36.600000000000023</v>
      </c>
    </row>
    <row r="113" spans="1:10" x14ac:dyDescent="0.25">
      <c r="A113" s="2">
        <v>108</v>
      </c>
      <c r="B113" s="58">
        <v>12</v>
      </c>
      <c r="C113" s="2" t="s">
        <v>634</v>
      </c>
      <c r="D113" s="3" t="s">
        <v>75</v>
      </c>
      <c r="E113" s="2" t="s">
        <v>5</v>
      </c>
      <c r="F113" s="32">
        <v>40</v>
      </c>
      <c r="G113" s="15">
        <v>9943.2000000000007</v>
      </c>
      <c r="H113" s="15">
        <v>775.2</v>
      </c>
      <c r="I113" s="15">
        <v>9934.2000000000007</v>
      </c>
      <c r="J113" s="15">
        <v>713.99999999999989</v>
      </c>
    </row>
    <row r="114" spans="1:10" x14ac:dyDescent="0.25">
      <c r="A114" s="2">
        <v>109</v>
      </c>
      <c r="B114" s="59"/>
      <c r="C114" s="2" t="s">
        <v>634</v>
      </c>
      <c r="D114" s="3" t="s">
        <v>75</v>
      </c>
      <c r="E114" s="2" t="s">
        <v>6</v>
      </c>
      <c r="F114" s="32">
        <v>40</v>
      </c>
      <c r="G114" s="15">
        <v>16500</v>
      </c>
      <c r="H114" s="15">
        <v>2455.1999999999998</v>
      </c>
      <c r="I114" s="15">
        <v>16520.400000000001</v>
      </c>
      <c r="J114" s="15">
        <v>-2392.2000000000003</v>
      </c>
    </row>
    <row r="115" spans="1:10" x14ac:dyDescent="0.25">
      <c r="A115" s="2">
        <v>110</v>
      </c>
      <c r="B115" s="58">
        <v>13</v>
      </c>
      <c r="C115" s="2" t="s">
        <v>634</v>
      </c>
      <c r="D115" s="3" t="s">
        <v>76</v>
      </c>
      <c r="E115" s="2" t="s">
        <v>5</v>
      </c>
      <c r="F115" s="32">
        <v>40</v>
      </c>
      <c r="G115" s="15">
        <v>14464.6</v>
      </c>
      <c r="H115" s="15">
        <v>2527.4</v>
      </c>
      <c r="I115" s="15">
        <v>14343</v>
      </c>
      <c r="J115" s="15">
        <v>2438.1999999999998</v>
      </c>
    </row>
    <row r="116" spans="1:10" x14ac:dyDescent="0.25">
      <c r="A116" s="2">
        <v>111</v>
      </c>
      <c r="B116" s="59"/>
      <c r="C116" s="2" t="s">
        <v>634</v>
      </c>
      <c r="D116" s="3" t="s">
        <v>76</v>
      </c>
      <c r="E116" s="2" t="s">
        <v>6</v>
      </c>
      <c r="F116" s="32">
        <v>40</v>
      </c>
      <c r="G116" s="15">
        <v>15026</v>
      </c>
      <c r="H116" s="15">
        <v>81</v>
      </c>
      <c r="I116" s="15">
        <v>15206.199999999999</v>
      </c>
      <c r="J116" s="15">
        <v>78.80000000000004</v>
      </c>
    </row>
    <row r="117" spans="1:10" x14ac:dyDescent="0.25">
      <c r="A117" s="2">
        <v>112</v>
      </c>
      <c r="B117" s="58">
        <v>14</v>
      </c>
      <c r="C117" s="2" t="s">
        <v>634</v>
      </c>
      <c r="D117" s="3" t="s">
        <v>77</v>
      </c>
      <c r="E117" s="2" t="s">
        <v>5</v>
      </c>
      <c r="F117" s="32">
        <v>25</v>
      </c>
      <c r="G117" s="15">
        <v>20917.8</v>
      </c>
      <c r="H117" s="15">
        <v>1323</v>
      </c>
      <c r="I117" s="15">
        <v>20467.2</v>
      </c>
      <c r="J117" s="15">
        <v>-1372.8</v>
      </c>
    </row>
    <row r="118" spans="1:10" x14ac:dyDescent="0.25">
      <c r="A118" s="2">
        <v>113</v>
      </c>
      <c r="B118" s="59"/>
      <c r="C118" s="2" t="s">
        <v>634</v>
      </c>
      <c r="D118" s="3" t="s">
        <v>77</v>
      </c>
      <c r="E118" s="2" t="s">
        <v>6</v>
      </c>
      <c r="F118" s="32">
        <v>25</v>
      </c>
      <c r="G118" s="15">
        <v>13024.2</v>
      </c>
      <c r="H118" s="15">
        <v>1568.4</v>
      </c>
      <c r="I118" s="15">
        <v>14531.400000000001</v>
      </c>
      <c r="J118" s="15">
        <v>-2400.6</v>
      </c>
    </row>
    <row r="119" spans="1:10" x14ac:dyDescent="0.25">
      <c r="A119" s="2">
        <v>114</v>
      </c>
      <c r="B119" s="58">
        <v>15</v>
      </c>
      <c r="C119" s="2" t="s">
        <v>634</v>
      </c>
      <c r="D119" s="3" t="s">
        <v>78</v>
      </c>
      <c r="E119" s="2" t="s">
        <v>5</v>
      </c>
      <c r="F119" s="32">
        <v>40</v>
      </c>
      <c r="G119" s="15">
        <v>21909</v>
      </c>
      <c r="H119" s="15">
        <v>2254.1999999999998</v>
      </c>
      <c r="I119" s="15">
        <v>22851</v>
      </c>
      <c r="J119" s="15">
        <v>2750.2000000000003</v>
      </c>
    </row>
    <row r="120" spans="1:10" x14ac:dyDescent="0.25">
      <c r="A120" s="2">
        <v>115</v>
      </c>
      <c r="B120" s="59"/>
      <c r="C120" s="2" t="s">
        <v>634</v>
      </c>
      <c r="D120" s="3" t="s">
        <v>78</v>
      </c>
      <c r="E120" s="2" t="s">
        <v>6</v>
      </c>
      <c r="F120" s="32">
        <v>40</v>
      </c>
      <c r="G120" s="15">
        <v>22540</v>
      </c>
      <c r="H120" s="15">
        <v>1080.2</v>
      </c>
      <c r="I120" s="15">
        <v>22512</v>
      </c>
      <c r="J120" s="15">
        <v>1142</v>
      </c>
    </row>
    <row r="121" spans="1:10" x14ac:dyDescent="0.25">
      <c r="A121" s="2">
        <v>116</v>
      </c>
      <c r="B121" s="58">
        <v>16</v>
      </c>
      <c r="C121" s="2" t="s">
        <v>634</v>
      </c>
      <c r="D121" s="3" t="s">
        <v>79</v>
      </c>
      <c r="E121" s="2" t="s">
        <v>5</v>
      </c>
      <c r="F121" s="32">
        <v>25</v>
      </c>
      <c r="G121" s="15">
        <v>5518.4999999999991</v>
      </c>
      <c r="H121" s="15">
        <v>1780.8</v>
      </c>
      <c r="I121" s="15">
        <v>5572.2</v>
      </c>
      <c r="J121" s="15">
        <v>-1904.7</v>
      </c>
    </row>
    <row r="122" spans="1:10" x14ac:dyDescent="0.25">
      <c r="A122" s="2">
        <v>117</v>
      </c>
      <c r="B122" s="59"/>
      <c r="C122" s="2" t="s">
        <v>634</v>
      </c>
      <c r="D122" s="3" t="s">
        <v>79</v>
      </c>
      <c r="E122" s="2" t="s">
        <v>6</v>
      </c>
      <c r="F122" s="32">
        <v>25</v>
      </c>
      <c r="G122" s="15">
        <v>9815.6999999999989</v>
      </c>
      <c r="H122" s="15">
        <v>898.5</v>
      </c>
      <c r="I122" s="15">
        <v>9700.8000000000011</v>
      </c>
      <c r="J122" s="15">
        <v>-963.6</v>
      </c>
    </row>
    <row r="123" spans="1:10" x14ac:dyDescent="0.25">
      <c r="A123" s="2">
        <v>118</v>
      </c>
      <c r="B123" s="58">
        <v>17</v>
      </c>
      <c r="C123" s="2" t="s">
        <v>634</v>
      </c>
      <c r="D123" s="3" t="s">
        <v>80</v>
      </c>
      <c r="E123" s="2" t="s">
        <v>5</v>
      </c>
      <c r="F123" s="32">
        <v>25</v>
      </c>
      <c r="G123" s="15">
        <v>9443</v>
      </c>
      <c r="H123" s="15">
        <v>2567</v>
      </c>
      <c r="I123" s="15">
        <v>10004.000000000002</v>
      </c>
      <c r="J123" s="15">
        <v>2731</v>
      </c>
    </row>
    <row r="124" spans="1:10" x14ac:dyDescent="0.25">
      <c r="A124" s="2">
        <v>119</v>
      </c>
      <c r="B124" s="59"/>
      <c r="C124" s="2" t="s">
        <v>634</v>
      </c>
      <c r="D124" s="3" t="s">
        <v>80</v>
      </c>
      <c r="E124" s="2" t="s">
        <v>6</v>
      </c>
      <c r="F124" s="32">
        <v>25</v>
      </c>
      <c r="G124" s="15">
        <v>6925.0000000000009</v>
      </c>
      <c r="H124" s="15">
        <v>1819.6</v>
      </c>
      <c r="I124" s="15">
        <v>7622</v>
      </c>
      <c r="J124" s="15">
        <v>2271</v>
      </c>
    </row>
    <row r="125" spans="1:10" x14ac:dyDescent="0.25">
      <c r="A125" s="2">
        <v>120</v>
      </c>
      <c r="B125" s="58">
        <v>18</v>
      </c>
      <c r="C125" s="2" t="s">
        <v>634</v>
      </c>
      <c r="D125" s="3" t="s">
        <v>81</v>
      </c>
      <c r="E125" s="2" t="s">
        <v>5</v>
      </c>
      <c r="F125" s="32">
        <v>40</v>
      </c>
      <c r="G125" s="15">
        <v>14482</v>
      </c>
      <c r="H125" s="15">
        <v>622</v>
      </c>
      <c r="I125" s="15">
        <v>14601</v>
      </c>
      <c r="J125" s="15">
        <v>-360.00000000000006</v>
      </c>
    </row>
    <row r="126" spans="1:10" x14ac:dyDescent="0.25">
      <c r="A126" s="2">
        <v>121</v>
      </c>
      <c r="B126" s="59"/>
      <c r="C126" s="2" t="s">
        <v>634</v>
      </c>
      <c r="D126" s="3" t="s">
        <v>81</v>
      </c>
      <c r="E126" s="2" t="s">
        <v>6</v>
      </c>
      <c r="F126" s="32">
        <v>40</v>
      </c>
      <c r="G126" s="15">
        <v>19294</v>
      </c>
      <c r="H126" s="15">
        <v>3896</v>
      </c>
      <c r="I126" s="15">
        <v>19308</v>
      </c>
      <c r="J126" s="15">
        <v>3881</v>
      </c>
    </row>
    <row r="127" spans="1:10" x14ac:dyDescent="0.25">
      <c r="A127" s="2">
        <v>122</v>
      </c>
      <c r="B127" s="58">
        <v>19</v>
      </c>
      <c r="C127" s="2" t="s">
        <v>634</v>
      </c>
      <c r="D127" s="3" t="s">
        <v>82</v>
      </c>
      <c r="E127" s="2" t="s">
        <v>5</v>
      </c>
      <c r="F127" s="32">
        <v>16</v>
      </c>
      <c r="G127" s="15">
        <v>9351.2199999999993</v>
      </c>
      <c r="H127" s="15">
        <v>492.12</v>
      </c>
      <c r="I127" s="15">
        <v>9163.2599999999984</v>
      </c>
      <c r="J127" s="15">
        <v>-615.32000000000005</v>
      </c>
    </row>
    <row r="128" spans="1:10" x14ac:dyDescent="0.25">
      <c r="A128" s="2">
        <v>123</v>
      </c>
      <c r="B128" s="59"/>
      <c r="C128" s="2" t="s">
        <v>634</v>
      </c>
      <c r="D128" s="3" t="s">
        <v>82</v>
      </c>
      <c r="E128" s="2" t="s">
        <v>6</v>
      </c>
      <c r="F128" s="32">
        <v>16</v>
      </c>
      <c r="G128" s="15">
        <v>8969.66</v>
      </c>
      <c r="H128" s="15">
        <v>1845.56</v>
      </c>
      <c r="I128" s="15">
        <v>9294.2800000000007</v>
      </c>
      <c r="J128" s="15">
        <v>-1950.38</v>
      </c>
    </row>
    <row r="129" spans="1:10" x14ac:dyDescent="0.25">
      <c r="A129" s="2">
        <v>124</v>
      </c>
      <c r="B129" s="58">
        <v>20</v>
      </c>
      <c r="C129" s="2" t="s">
        <v>634</v>
      </c>
      <c r="D129" s="3" t="s">
        <v>83</v>
      </c>
      <c r="E129" s="2" t="s">
        <v>5</v>
      </c>
      <c r="F129" s="32">
        <v>25</v>
      </c>
      <c r="G129" s="15">
        <v>3647.9</v>
      </c>
      <c r="H129" s="15">
        <v>51.2</v>
      </c>
      <c r="I129" s="15">
        <v>2526.7999999999997</v>
      </c>
      <c r="J129" s="15">
        <v>-447.09999999999997</v>
      </c>
    </row>
    <row r="130" spans="1:10" x14ac:dyDescent="0.25">
      <c r="A130" s="2">
        <v>125</v>
      </c>
      <c r="B130" s="59"/>
      <c r="C130" s="2" t="s">
        <v>634</v>
      </c>
      <c r="D130" s="3" t="s">
        <v>83</v>
      </c>
      <c r="E130" s="2" t="s">
        <v>6</v>
      </c>
      <c r="F130" s="32">
        <v>25</v>
      </c>
      <c r="G130" s="15">
        <v>4119.6000000000004</v>
      </c>
      <c r="H130" s="15">
        <v>58.799999999999962</v>
      </c>
      <c r="I130" s="15">
        <v>3072.1</v>
      </c>
      <c r="J130" s="15">
        <v>-171.70000000000013</v>
      </c>
    </row>
    <row r="131" spans="1:10" x14ac:dyDescent="0.25">
      <c r="A131" s="2">
        <v>126</v>
      </c>
      <c r="B131" s="58">
        <v>21</v>
      </c>
      <c r="C131" s="2" t="s">
        <v>634</v>
      </c>
      <c r="D131" s="3" t="s">
        <v>84</v>
      </c>
      <c r="E131" s="2" t="s">
        <v>5</v>
      </c>
      <c r="F131" s="32">
        <v>10</v>
      </c>
      <c r="G131" s="15">
        <v>3031.2000000000003</v>
      </c>
      <c r="H131" s="15">
        <v>570.9</v>
      </c>
      <c r="I131" s="15">
        <v>3027.8999999999996</v>
      </c>
      <c r="J131" s="15">
        <v>588.89999999999986</v>
      </c>
    </row>
    <row r="132" spans="1:10" x14ac:dyDescent="0.25">
      <c r="A132" s="2">
        <v>127</v>
      </c>
      <c r="B132" s="59"/>
      <c r="C132" s="2" t="s">
        <v>634</v>
      </c>
      <c r="D132" s="3" t="s">
        <v>84</v>
      </c>
      <c r="E132" s="2" t="s">
        <v>6</v>
      </c>
      <c r="F132" s="32">
        <v>10</v>
      </c>
      <c r="G132" s="15">
        <v>3767.3999999999996</v>
      </c>
      <c r="H132" s="15">
        <v>396.9</v>
      </c>
      <c r="I132" s="15">
        <v>3744.3</v>
      </c>
      <c r="J132" s="15">
        <v>371.7</v>
      </c>
    </row>
    <row r="133" spans="1:10" x14ac:dyDescent="0.25">
      <c r="A133" s="2">
        <v>128</v>
      </c>
      <c r="B133" s="58">
        <v>22</v>
      </c>
      <c r="C133" s="2" t="s">
        <v>634</v>
      </c>
      <c r="D133" s="3" t="s">
        <v>85</v>
      </c>
      <c r="E133" s="2" t="s">
        <v>5</v>
      </c>
      <c r="F133" s="32">
        <v>10</v>
      </c>
      <c r="G133" s="15">
        <v>311.39999999999998</v>
      </c>
      <c r="H133" s="15">
        <v>145.80000000000001</v>
      </c>
      <c r="I133" s="15">
        <v>270</v>
      </c>
      <c r="J133" s="15">
        <v>180</v>
      </c>
    </row>
    <row r="134" spans="1:10" x14ac:dyDescent="0.25">
      <c r="A134" s="2">
        <v>129</v>
      </c>
      <c r="B134" s="59"/>
      <c r="C134" s="2" t="s">
        <v>634</v>
      </c>
      <c r="D134" s="3" t="s">
        <v>85</v>
      </c>
      <c r="E134" s="2" t="s">
        <v>6</v>
      </c>
      <c r="F134" s="32">
        <v>10</v>
      </c>
      <c r="G134" s="15">
        <v>252</v>
      </c>
      <c r="H134" s="15">
        <v>75.599999999999994</v>
      </c>
      <c r="I134" s="15">
        <v>226.8</v>
      </c>
      <c r="J134" s="15">
        <v>72</v>
      </c>
    </row>
    <row r="135" spans="1:10" x14ac:dyDescent="0.25">
      <c r="A135" s="2">
        <v>130</v>
      </c>
      <c r="B135" s="58">
        <v>23</v>
      </c>
      <c r="C135" s="2" t="s">
        <v>634</v>
      </c>
      <c r="D135" s="3" t="s">
        <v>86</v>
      </c>
      <c r="E135" s="2" t="s">
        <v>5</v>
      </c>
      <c r="F135" s="32">
        <v>40</v>
      </c>
      <c r="G135" s="15">
        <v>6080.9</v>
      </c>
      <c r="H135" s="15">
        <v>297.7</v>
      </c>
      <c r="I135" s="15">
        <v>5852.1</v>
      </c>
      <c r="J135" s="15">
        <v>-591.6</v>
      </c>
    </row>
    <row r="136" spans="1:10" x14ac:dyDescent="0.25">
      <c r="A136" s="2">
        <v>131</v>
      </c>
      <c r="B136" s="80"/>
      <c r="C136" s="2" t="s">
        <v>634</v>
      </c>
      <c r="D136" s="3" t="s">
        <v>86</v>
      </c>
      <c r="E136" s="2" t="s">
        <v>6</v>
      </c>
      <c r="F136" s="32">
        <v>40</v>
      </c>
      <c r="G136" s="15">
        <v>10412.699999999999</v>
      </c>
      <c r="H136" s="15">
        <v>1185.5</v>
      </c>
      <c r="I136" s="15">
        <v>9373.0999999999985</v>
      </c>
      <c r="J136" s="15">
        <v>728.19999999999993</v>
      </c>
    </row>
    <row r="137" spans="1:10" x14ac:dyDescent="0.25">
      <c r="A137" s="2">
        <v>132</v>
      </c>
      <c r="B137" s="59"/>
      <c r="C137" s="2" t="s">
        <v>634</v>
      </c>
      <c r="D137" s="3" t="s">
        <v>87</v>
      </c>
      <c r="E137" s="2" t="s">
        <v>88</v>
      </c>
      <c r="F137" s="32">
        <v>40</v>
      </c>
      <c r="G137" s="15">
        <v>56.999999999999993</v>
      </c>
      <c r="H137" s="15">
        <v>23.999999999999979</v>
      </c>
      <c r="I137" s="15">
        <v>59.999999999999986</v>
      </c>
      <c r="J137" s="15">
        <v>23.999999999999979</v>
      </c>
    </row>
    <row r="138" spans="1:10" x14ac:dyDescent="0.25">
      <c r="A138" s="2">
        <v>133</v>
      </c>
      <c r="B138" s="58">
        <v>24</v>
      </c>
      <c r="C138" s="2" t="s">
        <v>634</v>
      </c>
      <c r="D138" s="3" t="s">
        <v>89</v>
      </c>
      <c r="E138" s="2" t="s">
        <v>5</v>
      </c>
      <c r="F138" s="32">
        <v>25</v>
      </c>
      <c r="G138" s="15">
        <v>2415</v>
      </c>
      <c r="H138" s="15">
        <v>186.39999999999992</v>
      </c>
      <c r="I138" s="15">
        <v>2199.6000000000004</v>
      </c>
      <c r="J138" s="15">
        <v>28.399999999999924</v>
      </c>
    </row>
    <row r="139" spans="1:10" x14ac:dyDescent="0.25">
      <c r="A139" s="2">
        <v>134</v>
      </c>
      <c r="B139" s="59"/>
      <c r="C139" s="2" t="s">
        <v>634</v>
      </c>
      <c r="D139" s="3" t="s">
        <v>89</v>
      </c>
      <c r="E139" s="2" t="s">
        <v>6</v>
      </c>
      <c r="F139" s="32">
        <v>25</v>
      </c>
      <c r="G139" s="15">
        <v>3185</v>
      </c>
      <c r="H139" s="15">
        <v>717.5</v>
      </c>
      <c r="I139" s="15">
        <v>3034.3000000000011</v>
      </c>
      <c r="J139" s="15">
        <v>675.69999999999993</v>
      </c>
    </row>
    <row r="140" spans="1:10" x14ac:dyDescent="0.25">
      <c r="A140" s="2">
        <v>135</v>
      </c>
      <c r="B140" s="58">
        <v>25</v>
      </c>
      <c r="C140" s="2" t="s">
        <v>634</v>
      </c>
      <c r="D140" s="3" t="s">
        <v>90</v>
      </c>
      <c r="E140" s="2" t="s">
        <v>5</v>
      </c>
      <c r="F140" s="32">
        <v>40</v>
      </c>
      <c r="G140" s="15">
        <v>4594.8</v>
      </c>
      <c r="H140" s="15">
        <v>2226</v>
      </c>
      <c r="I140" s="15">
        <v>5552.4</v>
      </c>
      <c r="J140" s="15">
        <v>-1954.4</v>
      </c>
    </row>
    <row r="141" spans="1:10" x14ac:dyDescent="0.25">
      <c r="A141" s="2">
        <v>136</v>
      </c>
      <c r="B141" s="59"/>
      <c r="C141" s="2" t="s">
        <v>634</v>
      </c>
      <c r="D141" s="3" t="s">
        <v>90</v>
      </c>
      <c r="E141" s="2" t="s">
        <v>6</v>
      </c>
      <c r="F141" s="32">
        <v>40</v>
      </c>
      <c r="G141" s="15">
        <v>10295.6</v>
      </c>
      <c r="H141" s="15">
        <v>1752.8</v>
      </c>
      <c r="I141" s="15">
        <v>10536.4</v>
      </c>
      <c r="J141" s="15">
        <v>1792</v>
      </c>
    </row>
    <row r="142" spans="1:10" x14ac:dyDescent="0.25">
      <c r="A142" s="2">
        <v>137</v>
      </c>
      <c r="B142" s="58">
        <v>26</v>
      </c>
      <c r="C142" s="2" t="s">
        <v>634</v>
      </c>
      <c r="D142" s="3" t="s">
        <v>91</v>
      </c>
      <c r="E142" s="2" t="s">
        <v>5</v>
      </c>
      <c r="F142" s="32">
        <v>40</v>
      </c>
      <c r="G142" s="15">
        <v>8808.3000000000011</v>
      </c>
      <c r="H142" s="15">
        <v>1287</v>
      </c>
      <c r="I142" s="15">
        <v>9156.4000000000015</v>
      </c>
      <c r="J142" s="15">
        <v>1222.5</v>
      </c>
    </row>
    <row r="143" spans="1:10" x14ac:dyDescent="0.25">
      <c r="A143" s="2">
        <v>138</v>
      </c>
      <c r="B143" s="59"/>
      <c r="C143" s="2" t="s">
        <v>634</v>
      </c>
      <c r="D143" s="3" t="s">
        <v>91</v>
      </c>
      <c r="E143" s="2" t="s">
        <v>6</v>
      </c>
      <c r="F143" s="32">
        <v>40</v>
      </c>
      <c r="G143" s="15">
        <v>9319.2000000000007</v>
      </c>
      <c r="H143" s="15">
        <v>3161.7000000000003</v>
      </c>
      <c r="I143" s="15">
        <v>10218.299999999999</v>
      </c>
      <c r="J143" s="15">
        <v>2325.1</v>
      </c>
    </row>
    <row r="144" spans="1:10" x14ac:dyDescent="0.25">
      <c r="A144" s="2">
        <v>139</v>
      </c>
      <c r="B144" s="58">
        <v>27</v>
      </c>
      <c r="C144" s="2" t="s">
        <v>634</v>
      </c>
      <c r="D144" s="3" t="s">
        <v>92</v>
      </c>
      <c r="E144" s="2" t="s">
        <v>5</v>
      </c>
      <c r="F144" s="32">
        <v>40</v>
      </c>
      <c r="G144" s="15">
        <v>9966.9000000000015</v>
      </c>
      <c r="H144" s="15">
        <v>964.2</v>
      </c>
      <c r="I144" s="15">
        <v>10772.4</v>
      </c>
      <c r="J144" s="15">
        <v>1564.4999999999998</v>
      </c>
    </row>
    <row r="145" spans="1:10" x14ac:dyDescent="0.25">
      <c r="A145" s="2">
        <v>140</v>
      </c>
      <c r="B145" s="59"/>
      <c r="C145" s="2" t="s">
        <v>634</v>
      </c>
      <c r="D145" s="3" t="s">
        <v>92</v>
      </c>
      <c r="E145" s="2" t="s">
        <v>6</v>
      </c>
      <c r="F145" s="32">
        <v>40</v>
      </c>
      <c r="G145" s="15">
        <v>11580.300000000001</v>
      </c>
      <c r="H145" s="15">
        <v>1693.8000000000002</v>
      </c>
      <c r="I145" s="15">
        <v>10998</v>
      </c>
      <c r="J145" s="15">
        <v>1416.6</v>
      </c>
    </row>
    <row r="146" spans="1:10" x14ac:dyDescent="0.25">
      <c r="A146" s="2">
        <v>141</v>
      </c>
      <c r="B146" s="58">
        <v>28</v>
      </c>
      <c r="C146" s="2" t="s">
        <v>634</v>
      </c>
      <c r="D146" s="3" t="s">
        <v>93</v>
      </c>
      <c r="E146" s="2" t="s">
        <v>5</v>
      </c>
      <c r="F146" s="32">
        <v>40</v>
      </c>
      <c r="G146" s="15">
        <v>3693.2</v>
      </c>
      <c r="H146" s="15">
        <v>980</v>
      </c>
      <c r="I146" s="15">
        <v>4610.1999999999989</v>
      </c>
      <c r="J146" s="15">
        <v>1604.4</v>
      </c>
    </row>
    <row r="147" spans="1:10" x14ac:dyDescent="0.25">
      <c r="A147" s="2">
        <v>142</v>
      </c>
      <c r="B147" s="59"/>
      <c r="C147" s="2" t="s">
        <v>634</v>
      </c>
      <c r="D147" s="3" t="s">
        <v>93</v>
      </c>
      <c r="E147" s="2" t="s">
        <v>6</v>
      </c>
      <c r="F147" s="32">
        <v>40</v>
      </c>
      <c r="G147" s="15">
        <v>9711.8000000000011</v>
      </c>
      <c r="H147" s="15">
        <v>180.6</v>
      </c>
      <c r="I147" s="15">
        <v>9519.2999999999993</v>
      </c>
      <c r="J147" s="15">
        <v>-237.30000000000007</v>
      </c>
    </row>
    <row r="148" spans="1:10" x14ac:dyDescent="0.25">
      <c r="A148" s="2">
        <v>143</v>
      </c>
      <c r="B148" s="58">
        <v>29</v>
      </c>
      <c r="C148" s="2" t="s">
        <v>634</v>
      </c>
      <c r="D148" s="3" t="s">
        <v>94</v>
      </c>
      <c r="E148" s="2" t="s">
        <v>5</v>
      </c>
      <c r="F148" s="32">
        <v>40</v>
      </c>
      <c r="G148" s="15">
        <v>81</v>
      </c>
      <c r="H148" s="15">
        <v>3</v>
      </c>
      <c r="I148" s="15">
        <v>84</v>
      </c>
      <c r="J148" s="15">
        <v>18</v>
      </c>
    </row>
    <row r="149" spans="1:10" x14ac:dyDescent="0.25">
      <c r="A149" s="2">
        <v>144</v>
      </c>
      <c r="B149" s="59"/>
      <c r="C149" s="2" t="s">
        <v>634</v>
      </c>
      <c r="D149" s="3" t="s">
        <v>94</v>
      </c>
      <c r="E149" s="2" t="s">
        <v>6</v>
      </c>
      <c r="F149" s="32">
        <v>40</v>
      </c>
      <c r="G149" s="15">
        <v>72</v>
      </c>
      <c r="H149" s="15">
        <v>45</v>
      </c>
      <c r="I149" s="15">
        <v>84</v>
      </c>
      <c r="J149" s="15">
        <v>-51</v>
      </c>
    </row>
    <row r="150" spans="1:10" x14ac:dyDescent="0.25">
      <c r="A150" s="2">
        <v>145</v>
      </c>
      <c r="B150" s="58">
        <v>30</v>
      </c>
      <c r="C150" s="2" t="s">
        <v>634</v>
      </c>
      <c r="D150" s="3" t="s">
        <v>95</v>
      </c>
      <c r="E150" s="2" t="s">
        <v>5</v>
      </c>
      <c r="F150" s="32">
        <v>40</v>
      </c>
      <c r="G150" s="15">
        <v>7570.4000000000005</v>
      </c>
      <c r="H150" s="15">
        <v>237.8</v>
      </c>
      <c r="I150" s="15">
        <v>7574.5999999999995</v>
      </c>
      <c r="J150" s="15">
        <v>241.79999999999995</v>
      </c>
    </row>
    <row r="151" spans="1:10" x14ac:dyDescent="0.25">
      <c r="A151" s="2">
        <v>146</v>
      </c>
      <c r="B151" s="59"/>
      <c r="C151" s="2" t="s">
        <v>634</v>
      </c>
      <c r="D151" s="3" t="s">
        <v>95</v>
      </c>
      <c r="E151" s="2" t="s">
        <v>6</v>
      </c>
      <c r="F151" s="32">
        <v>40</v>
      </c>
      <c r="G151" s="15">
        <v>12208.6</v>
      </c>
      <c r="H151" s="15">
        <v>1363.6</v>
      </c>
      <c r="I151" s="15">
        <v>12174.400000000001</v>
      </c>
      <c r="J151" s="15">
        <v>-1409.6000000000001</v>
      </c>
    </row>
    <row r="152" spans="1:10" x14ac:dyDescent="0.25">
      <c r="A152" s="2">
        <v>147</v>
      </c>
      <c r="B152" s="58">
        <v>31</v>
      </c>
      <c r="C152" s="2" t="s">
        <v>634</v>
      </c>
      <c r="D152" s="3" t="s">
        <v>96</v>
      </c>
      <c r="E152" s="2" t="s">
        <v>5</v>
      </c>
      <c r="F152" s="32">
        <v>25</v>
      </c>
      <c r="G152" s="15">
        <v>9080.4</v>
      </c>
      <c r="H152" s="15">
        <v>53.2</v>
      </c>
      <c r="I152" s="15">
        <v>9327.5</v>
      </c>
      <c r="J152" s="15">
        <v>79.800000000000011</v>
      </c>
    </row>
    <row r="153" spans="1:10" x14ac:dyDescent="0.25">
      <c r="A153" s="2">
        <v>148</v>
      </c>
      <c r="B153" s="59"/>
      <c r="C153" s="2" t="s">
        <v>634</v>
      </c>
      <c r="D153" s="3" t="s">
        <v>96</v>
      </c>
      <c r="E153" s="2" t="s">
        <v>6</v>
      </c>
      <c r="F153" s="32">
        <v>25</v>
      </c>
      <c r="G153" s="15">
        <v>10594.5</v>
      </c>
      <c r="H153" s="15">
        <v>1245.3</v>
      </c>
      <c r="I153" s="15">
        <v>10495.8</v>
      </c>
      <c r="J153" s="15">
        <v>-1404.9</v>
      </c>
    </row>
    <row r="154" spans="1:10" x14ac:dyDescent="0.25">
      <c r="A154" s="2">
        <v>149</v>
      </c>
      <c r="B154" s="58">
        <v>32</v>
      </c>
      <c r="C154" s="2" t="s">
        <v>634</v>
      </c>
      <c r="D154" s="3" t="s">
        <v>97</v>
      </c>
      <c r="E154" s="2" t="s">
        <v>5</v>
      </c>
      <c r="F154" s="32">
        <v>25</v>
      </c>
      <c r="G154" s="15">
        <v>3197.2</v>
      </c>
      <c r="H154" s="15">
        <v>589</v>
      </c>
      <c r="I154" s="15">
        <v>3325.2</v>
      </c>
      <c r="J154" s="15">
        <v>-534.9</v>
      </c>
    </row>
    <row r="155" spans="1:10" x14ac:dyDescent="0.25">
      <c r="A155" s="2">
        <v>150</v>
      </c>
      <c r="B155" s="59"/>
      <c r="C155" s="2" t="s">
        <v>634</v>
      </c>
      <c r="D155" s="3" t="s">
        <v>97</v>
      </c>
      <c r="E155" s="2" t="s">
        <v>6</v>
      </c>
      <c r="F155" s="32">
        <v>25</v>
      </c>
      <c r="G155" s="15">
        <v>2072</v>
      </c>
      <c r="H155" s="15">
        <v>809</v>
      </c>
      <c r="I155" s="15">
        <v>2309.3999999999996</v>
      </c>
      <c r="J155" s="15">
        <v>-809.6</v>
      </c>
    </row>
    <row r="156" spans="1:10" x14ac:dyDescent="0.25">
      <c r="A156" s="2">
        <v>151</v>
      </c>
      <c r="B156" s="58">
        <v>33</v>
      </c>
      <c r="C156" s="2" t="s">
        <v>634</v>
      </c>
      <c r="D156" s="3" t="s">
        <v>98</v>
      </c>
      <c r="E156" s="2" t="s">
        <v>5</v>
      </c>
      <c r="F156" s="32">
        <v>25</v>
      </c>
      <c r="G156" s="15">
        <v>9862.7999999999993</v>
      </c>
      <c r="H156" s="15">
        <v>1229.5999999999999</v>
      </c>
      <c r="I156" s="15">
        <v>10303.4</v>
      </c>
      <c r="J156" s="15">
        <v>-999.19999999999982</v>
      </c>
    </row>
    <row r="157" spans="1:10" x14ac:dyDescent="0.25">
      <c r="A157" s="2">
        <v>152</v>
      </c>
      <c r="B157" s="59"/>
      <c r="C157" s="2" t="s">
        <v>634</v>
      </c>
      <c r="D157" s="3" t="s">
        <v>98</v>
      </c>
      <c r="E157" s="2" t="s">
        <v>6</v>
      </c>
      <c r="F157" s="32">
        <v>25</v>
      </c>
      <c r="G157" s="15">
        <v>3408.4000000000005</v>
      </c>
      <c r="H157" s="15">
        <v>989.8</v>
      </c>
      <c r="I157" s="15">
        <v>3646.7999999999997</v>
      </c>
      <c r="J157" s="15">
        <v>-923.6</v>
      </c>
    </row>
    <row r="158" spans="1:10" x14ac:dyDescent="0.25">
      <c r="A158" s="2">
        <v>153</v>
      </c>
      <c r="B158" s="58">
        <v>34</v>
      </c>
      <c r="C158" s="2" t="s">
        <v>634</v>
      </c>
      <c r="D158" s="3" t="s">
        <v>99</v>
      </c>
      <c r="E158" s="2" t="s">
        <v>5</v>
      </c>
      <c r="F158" s="32">
        <v>25</v>
      </c>
      <c r="G158" s="15">
        <v>0</v>
      </c>
      <c r="H158" s="15">
        <v>0</v>
      </c>
      <c r="I158" s="15">
        <v>0</v>
      </c>
      <c r="J158" s="15">
        <v>0</v>
      </c>
    </row>
    <row r="159" spans="1:10" x14ac:dyDescent="0.25">
      <c r="A159" s="2">
        <v>154</v>
      </c>
      <c r="B159" s="59"/>
      <c r="C159" s="2" t="s">
        <v>634</v>
      </c>
      <c r="D159" s="3" t="s">
        <v>99</v>
      </c>
      <c r="E159" s="2" t="s">
        <v>6</v>
      </c>
      <c r="F159" s="32">
        <v>25</v>
      </c>
      <c r="G159" s="15">
        <v>12028.8</v>
      </c>
      <c r="H159" s="15">
        <v>1377.6</v>
      </c>
      <c r="I159" s="15">
        <v>12891.9</v>
      </c>
      <c r="J159" s="15">
        <v>1180.2</v>
      </c>
    </row>
    <row r="160" spans="1:10" x14ac:dyDescent="0.25">
      <c r="A160" s="2">
        <v>155</v>
      </c>
      <c r="B160" s="58">
        <v>35</v>
      </c>
      <c r="C160" s="2" t="s">
        <v>634</v>
      </c>
      <c r="D160" s="3" t="s">
        <v>100</v>
      </c>
      <c r="E160" s="2" t="s">
        <v>5</v>
      </c>
      <c r="F160" s="32">
        <v>25</v>
      </c>
      <c r="G160" s="15">
        <v>11158.350000000002</v>
      </c>
      <c r="H160" s="15">
        <v>285.60000000000008</v>
      </c>
      <c r="I160" s="15">
        <v>11902.8</v>
      </c>
      <c r="J160" s="15">
        <v>379.04999999999995</v>
      </c>
    </row>
    <row r="161" spans="1:16" x14ac:dyDescent="0.25">
      <c r="A161" s="2">
        <v>156</v>
      </c>
      <c r="B161" s="59"/>
      <c r="C161" s="2" t="s">
        <v>634</v>
      </c>
      <c r="D161" s="3" t="s">
        <v>100</v>
      </c>
      <c r="E161" s="2" t="s">
        <v>6</v>
      </c>
      <c r="F161" s="32">
        <v>25</v>
      </c>
      <c r="G161" s="15">
        <v>4316.5499999999993</v>
      </c>
      <c r="H161" s="15">
        <v>689.85</v>
      </c>
      <c r="I161" s="15">
        <v>4231.5</v>
      </c>
      <c r="J161" s="15">
        <v>-1031.0999999999999</v>
      </c>
    </row>
    <row r="162" spans="1:16" x14ac:dyDescent="0.25">
      <c r="A162" s="2">
        <v>157</v>
      </c>
      <c r="B162" s="58">
        <v>36</v>
      </c>
      <c r="C162" s="2" t="s">
        <v>634</v>
      </c>
      <c r="D162" s="3" t="s">
        <v>101</v>
      </c>
      <c r="E162" s="2" t="s">
        <v>5</v>
      </c>
      <c r="F162" s="32">
        <v>40</v>
      </c>
      <c r="G162" s="15">
        <v>10239.999999999998</v>
      </c>
      <c r="H162" s="15">
        <v>806.6</v>
      </c>
      <c r="I162" s="15">
        <v>10229</v>
      </c>
      <c r="J162" s="15">
        <v>385.99999999999989</v>
      </c>
    </row>
    <row r="163" spans="1:16" x14ac:dyDescent="0.25">
      <c r="A163" s="2">
        <v>158</v>
      </c>
      <c r="B163" s="59"/>
      <c r="C163" s="2" t="s">
        <v>634</v>
      </c>
      <c r="D163" s="3" t="s">
        <v>101</v>
      </c>
      <c r="E163" s="2" t="s">
        <v>6</v>
      </c>
      <c r="F163" s="32">
        <v>40</v>
      </c>
      <c r="G163" s="15">
        <v>13995.999999999998</v>
      </c>
      <c r="H163" s="15">
        <v>2262</v>
      </c>
      <c r="I163" s="15">
        <v>15863</v>
      </c>
      <c r="J163" s="15">
        <v>2504</v>
      </c>
      <c r="M163" s="50">
        <f>SUM(G91:G163)</f>
        <v>671050.78000000014</v>
      </c>
      <c r="N163" s="50">
        <f>SUM(H91:H163)</f>
        <v>83998.880000000048</v>
      </c>
      <c r="P163" s="42">
        <f>SQRT(M163*M163+N163*N163)</f>
        <v>676287.63198794564</v>
      </c>
    </row>
    <row r="164" spans="1:16" x14ac:dyDescent="0.25">
      <c r="A164" s="2">
        <v>159</v>
      </c>
      <c r="B164" s="58">
        <v>1</v>
      </c>
      <c r="C164" s="1" t="s">
        <v>635</v>
      </c>
      <c r="D164" s="1" t="s">
        <v>102</v>
      </c>
      <c r="E164" s="1" t="s">
        <v>5</v>
      </c>
      <c r="F164" s="32">
        <v>32</v>
      </c>
      <c r="G164" s="9">
        <v>5133.4587084521736</v>
      </c>
      <c r="H164" s="9">
        <v>241.72706096030299</v>
      </c>
      <c r="I164" s="9">
        <v>4989.3015193043466</v>
      </c>
      <c r="J164" s="9">
        <v>-467.46614835538747</v>
      </c>
    </row>
    <row r="165" spans="1:16" x14ac:dyDescent="0.25">
      <c r="A165" s="2">
        <v>160</v>
      </c>
      <c r="B165" s="80"/>
      <c r="C165" s="2" t="s">
        <v>635</v>
      </c>
      <c r="D165" s="3" t="s">
        <v>102</v>
      </c>
      <c r="E165" s="2" t="s">
        <v>6</v>
      </c>
      <c r="F165" s="32">
        <v>32</v>
      </c>
      <c r="G165" s="15">
        <v>3070.9505873285448</v>
      </c>
      <c r="H165" s="15">
        <v>145.81468321361061</v>
      </c>
      <c r="I165" s="15">
        <v>2629.6271688612478</v>
      </c>
      <c r="J165" s="15">
        <v>95.729221531190916</v>
      </c>
    </row>
    <row r="166" spans="1:16" x14ac:dyDescent="0.25">
      <c r="A166" s="2">
        <v>161</v>
      </c>
      <c r="B166" s="80"/>
      <c r="C166" s="2" t="s">
        <v>635</v>
      </c>
      <c r="D166" s="3" t="s">
        <v>102</v>
      </c>
      <c r="E166" s="2" t="s">
        <v>88</v>
      </c>
      <c r="F166" s="32">
        <v>25</v>
      </c>
      <c r="G166" s="15">
        <v>3702.4628173332326</v>
      </c>
      <c r="H166" s="15">
        <v>366.44434431758032</v>
      </c>
      <c r="I166" s="15">
        <v>3057.671550544575</v>
      </c>
      <c r="J166" s="15">
        <v>68.148968589792062</v>
      </c>
    </row>
    <row r="167" spans="1:16" x14ac:dyDescent="0.25">
      <c r="A167" s="2">
        <v>162</v>
      </c>
      <c r="B167" s="59"/>
      <c r="C167" s="2" t="s">
        <v>635</v>
      </c>
      <c r="D167" s="3" t="s">
        <v>102</v>
      </c>
      <c r="E167" s="2" t="s">
        <v>103</v>
      </c>
      <c r="F167" s="32">
        <v>25</v>
      </c>
      <c r="G167" s="15">
        <v>5885.5018912592814</v>
      </c>
      <c r="H167" s="15">
        <v>440.599657932703</v>
      </c>
      <c r="I167" s="15">
        <v>5560.8375076996599</v>
      </c>
      <c r="J167" s="15">
        <v>-547.9169431470699</v>
      </c>
    </row>
    <row r="168" spans="1:16" x14ac:dyDescent="0.25">
      <c r="A168" s="2">
        <v>163</v>
      </c>
      <c r="B168" s="58">
        <v>2</v>
      </c>
      <c r="C168" s="2" t="s">
        <v>635</v>
      </c>
      <c r="D168" s="3" t="s">
        <v>104</v>
      </c>
      <c r="E168" s="2" t="s">
        <v>5</v>
      </c>
      <c r="F168" s="32">
        <v>40</v>
      </c>
      <c r="G168" s="15">
        <v>3870.7383140738002</v>
      </c>
      <c r="H168" s="15">
        <v>704.59511994443847</v>
      </c>
      <c r="I168" s="15">
        <v>2375.5169931477958</v>
      </c>
      <c r="J168" s="15">
        <v>717.26048583703596</v>
      </c>
    </row>
    <row r="169" spans="1:16" x14ac:dyDescent="0.25">
      <c r="A169" s="2">
        <v>164</v>
      </c>
      <c r="B169" s="59"/>
      <c r="C169" s="2" t="s">
        <v>635</v>
      </c>
      <c r="D169" s="3" t="s">
        <v>104</v>
      </c>
      <c r="E169" s="2" t="s">
        <v>6</v>
      </c>
      <c r="F169" s="32">
        <v>40</v>
      </c>
      <c r="G169" s="15">
        <v>6069.7972225348358</v>
      </c>
      <c r="H169" s="15">
        <v>1951.3535832200225</v>
      </c>
      <c r="I169" s="15">
        <v>3840.5899435572023</v>
      </c>
      <c r="J169" s="15">
        <v>1393.0900951736864</v>
      </c>
    </row>
    <row r="170" spans="1:16" x14ac:dyDescent="0.25">
      <c r="A170" s="2">
        <v>165</v>
      </c>
      <c r="B170" s="58">
        <v>3</v>
      </c>
      <c r="C170" s="2" t="s">
        <v>635</v>
      </c>
      <c r="D170" s="3" t="s">
        <v>105</v>
      </c>
      <c r="E170" s="2" t="s">
        <v>5</v>
      </c>
      <c r="F170" s="32">
        <v>40</v>
      </c>
      <c r="G170" s="15">
        <v>5478.6008125050275</v>
      </c>
      <c r="H170" s="15">
        <v>108.86106762797731</v>
      </c>
      <c r="I170" s="15">
        <v>5677.4464230142275</v>
      </c>
      <c r="J170" s="15">
        <v>-110.14749812210204</v>
      </c>
    </row>
    <row r="171" spans="1:16" x14ac:dyDescent="0.25">
      <c r="A171" s="2">
        <v>166</v>
      </c>
      <c r="B171" s="59"/>
      <c r="C171" s="2" t="s">
        <v>635</v>
      </c>
      <c r="D171" s="3" t="s">
        <v>105</v>
      </c>
      <c r="E171" s="2" t="s">
        <v>6</v>
      </c>
      <c r="F171" s="32">
        <v>40</v>
      </c>
      <c r="G171" s="15">
        <v>6612.7756297911683</v>
      </c>
      <c r="H171" s="15">
        <v>474.37474224438569</v>
      </c>
      <c r="I171" s="15">
        <v>6107.0985873300569</v>
      </c>
      <c r="J171" s="15">
        <v>33.214301277882804</v>
      </c>
    </row>
    <row r="172" spans="1:16" x14ac:dyDescent="0.25">
      <c r="A172" s="2">
        <v>167</v>
      </c>
      <c r="B172" s="58">
        <v>4</v>
      </c>
      <c r="C172" s="2" t="s">
        <v>635</v>
      </c>
      <c r="D172" s="3" t="s">
        <v>106</v>
      </c>
      <c r="E172" s="2" t="s">
        <v>5</v>
      </c>
      <c r="F172" s="32">
        <v>16</v>
      </c>
      <c r="G172" s="15">
        <v>4346.4370297536561</v>
      </c>
      <c r="H172" s="15">
        <v>1686.5495441048772</v>
      </c>
      <c r="I172" s="15">
        <v>4104.2121287663067</v>
      </c>
      <c r="J172" s="15">
        <v>1615.0067893929679</v>
      </c>
    </row>
    <row r="173" spans="1:16" x14ac:dyDescent="0.25">
      <c r="A173" s="2">
        <v>168</v>
      </c>
      <c r="B173" s="59"/>
      <c r="C173" s="2" t="s">
        <v>635</v>
      </c>
      <c r="D173" s="3" t="s">
        <v>106</v>
      </c>
      <c r="E173" s="2" t="s">
        <v>6</v>
      </c>
      <c r="F173" s="32">
        <v>16</v>
      </c>
      <c r="G173" s="15">
        <v>2445.1051464334141</v>
      </c>
      <c r="H173" s="15">
        <v>1136.3909107777545</v>
      </c>
      <c r="I173" s="15">
        <v>2514.5275031322726</v>
      </c>
      <c r="J173" s="15">
        <v>1135.1172523235537</v>
      </c>
    </row>
    <row r="174" spans="1:16" x14ac:dyDescent="0.25">
      <c r="A174" s="2">
        <v>169</v>
      </c>
      <c r="B174" s="58">
        <v>5</v>
      </c>
      <c r="C174" s="2" t="s">
        <v>635</v>
      </c>
      <c r="D174" s="3" t="s">
        <v>107</v>
      </c>
      <c r="E174" s="2" t="s">
        <v>5</v>
      </c>
      <c r="F174" s="32">
        <v>40</v>
      </c>
      <c r="G174" s="15">
        <v>3162.9153925875239</v>
      </c>
      <c r="H174" s="15">
        <v>971.91854903440446</v>
      </c>
      <c r="I174" s="15">
        <v>2736.544324654064</v>
      </c>
      <c r="J174" s="15">
        <v>695.20579721587899</v>
      </c>
    </row>
    <row r="175" spans="1:16" x14ac:dyDescent="0.25">
      <c r="A175" s="2">
        <v>170</v>
      </c>
      <c r="B175" s="59"/>
      <c r="C175" s="2" t="s">
        <v>635</v>
      </c>
      <c r="D175" s="3" t="s">
        <v>107</v>
      </c>
      <c r="E175" s="2" t="s">
        <v>6</v>
      </c>
      <c r="F175" s="32">
        <v>40</v>
      </c>
      <c r="G175" s="15">
        <v>3726.8496819525139</v>
      </c>
      <c r="H175" s="15">
        <v>1966.1971861504726</v>
      </c>
      <c r="I175" s="15">
        <v>3568.8290097358636</v>
      </c>
      <c r="J175" s="15">
        <v>1679.9787637894897</v>
      </c>
    </row>
    <row r="176" spans="1:16" x14ac:dyDescent="0.25">
      <c r="A176" s="2">
        <v>171</v>
      </c>
      <c r="B176" s="58">
        <v>6</v>
      </c>
      <c r="C176" s="2" t="s">
        <v>635</v>
      </c>
      <c r="D176" s="3" t="s">
        <v>108</v>
      </c>
      <c r="E176" s="2" t="s">
        <v>5</v>
      </c>
      <c r="F176" s="32">
        <v>25</v>
      </c>
      <c r="G176" s="15">
        <v>1892.6842925935728</v>
      </c>
      <c r="H176" s="15">
        <v>450.42035822306235</v>
      </c>
      <c r="I176" s="15">
        <v>2204.9160891268052</v>
      </c>
      <c r="J176" s="15">
        <v>383.47446423440454</v>
      </c>
    </row>
    <row r="177" spans="1:10" x14ac:dyDescent="0.25">
      <c r="A177" s="2">
        <v>172</v>
      </c>
      <c r="B177" s="59"/>
      <c r="C177" s="2" t="s">
        <v>635</v>
      </c>
      <c r="D177" s="3" t="s">
        <v>108</v>
      </c>
      <c r="E177" s="2" t="s">
        <v>6</v>
      </c>
      <c r="F177" s="32">
        <v>25</v>
      </c>
      <c r="G177" s="15">
        <v>1989.7534296408317</v>
      </c>
      <c r="H177" s="15">
        <v>559.05707576559553</v>
      </c>
      <c r="I177" s="15">
        <v>2277.9651951833653</v>
      </c>
      <c r="J177" s="15">
        <v>464.71075268809068</v>
      </c>
    </row>
    <row r="178" spans="1:10" x14ac:dyDescent="0.25">
      <c r="A178" s="2">
        <v>173</v>
      </c>
      <c r="B178" s="58">
        <v>7</v>
      </c>
      <c r="C178" s="2" t="s">
        <v>635</v>
      </c>
      <c r="D178" s="3" t="s">
        <v>109</v>
      </c>
      <c r="E178" s="2" t="s">
        <v>88</v>
      </c>
      <c r="F178" s="32">
        <v>25</v>
      </c>
      <c r="G178" s="15">
        <v>12313.12585036062</v>
      </c>
      <c r="H178" s="15">
        <v>4183.6587371408696</v>
      </c>
      <c r="I178" s="15">
        <v>12272.731090245687</v>
      </c>
      <c r="J178" s="15">
        <v>4241.9630900337243</v>
      </c>
    </row>
    <row r="179" spans="1:10" x14ac:dyDescent="0.25">
      <c r="A179" s="2">
        <v>174</v>
      </c>
      <c r="B179" s="59"/>
      <c r="C179" s="2" t="s">
        <v>635</v>
      </c>
      <c r="D179" s="3" t="s">
        <v>109</v>
      </c>
      <c r="E179" s="2" t="s">
        <v>103</v>
      </c>
      <c r="F179" s="32">
        <v>25</v>
      </c>
      <c r="G179" s="15">
        <v>0</v>
      </c>
      <c r="H179" s="15">
        <v>0</v>
      </c>
      <c r="I179" s="15">
        <v>0</v>
      </c>
      <c r="J179" s="15">
        <v>0</v>
      </c>
    </row>
    <row r="180" spans="1:10" x14ac:dyDescent="0.25">
      <c r="A180" s="2">
        <v>175</v>
      </c>
      <c r="B180" s="58">
        <v>8</v>
      </c>
      <c r="C180" s="2" t="s">
        <v>635</v>
      </c>
      <c r="D180" s="3" t="s">
        <v>110</v>
      </c>
      <c r="E180" s="2" t="s">
        <v>5</v>
      </c>
      <c r="F180" s="32">
        <v>25</v>
      </c>
      <c r="G180" s="15">
        <v>9371.32376742835</v>
      </c>
      <c r="H180" s="15">
        <v>2393.1356447064004</v>
      </c>
      <c r="I180" s="15">
        <v>9416.3653046431991</v>
      </c>
      <c r="J180" s="15">
        <v>2400.3434172059997</v>
      </c>
    </row>
    <row r="181" spans="1:10" x14ac:dyDescent="0.25">
      <c r="A181" s="2">
        <v>176</v>
      </c>
      <c r="B181" s="59"/>
      <c r="C181" s="2" t="s">
        <v>635</v>
      </c>
      <c r="D181" s="3" t="s">
        <v>110</v>
      </c>
      <c r="E181" s="2" t="s">
        <v>6</v>
      </c>
      <c r="F181" s="32">
        <v>25</v>
      </c>
      <c r="G181" s="15">
        <v>5586.5312847090518</v>
      </c>
      <c r="H181" s="15">
        <v>3250.5033992429185</v>
      </c>
      <c r="I181" s="15">
        <v>5678.4652410181479</v>
      </c>
      <c r="J181" s="15">
        <v>3302.4588275174287</v>
      </c>
    </row>
    <row r="182" spans="1:10" x14ac:dyDescent="0.25">
      <c r="A182" s="2">
        <v>177</v>
      </c>
      <c r="B182" s="58">
        <v>9</v>
      </c>
      <c r="C182" s="2" t="s">
        <v>635</v>
      </c>
      <c r="D182" s="3" t="s">
        <v>111</v>
      </c>
      <c r="E182" s="2" t="s">
        <v>5</v>
      </c>
      <c r="F182" s="32">
        <v>25</v>
      </c>
      <c r="G182" s="15">
        <v>7654.1159701540564</v>
      </c>
      <c r="H182" s="15">
        <v>1895.9900220095276</v>
      </c>
      <c r="I182" s="15">
        <v>7614.4637508363021</v>
      </c>
      <c r="J182" s="15">
        <v>1430.9157155582609</v>
      </c>
    </row>
    <row r="183" spans="1:10" x14ac:dyDescent="0.25">
      <c r="A183" s="2">
        <v>178</v>
      </c>
      <c r="B183" s="59"/>
      <c r="C183" s="2" t="s">
        <v>635</v>
      </c>
      <c r="D183" s="3" t="s">
        <v>111</v>
      </c>
      <c r="E183" s="2" t="s">
        <v>6</v>
      </c>
      <c r="F183" s="32">
        <v>25</v>
      </c>
      <c r="G183" s="15">
        <v>7048.7407258010662</v>
      </c>
      <c r="H183" s="15">
        <v>1049.9368986124384</v>
      </c>
      <c r="I183" s="15">
        <v>6987.6939383481504</v>
      </c>
      <c r="J183" s="15">
        <v>1039.2219427365669</v>
      </c>
    </row>
    <row r="184" spans="1:10" x14ac:dyDescent="0.25">
      <c r="A184" s="2">
        <v>179</v>
      </c>
      <c r="B184" s="58">
        <v>10</v>
      </c>
      <c r="C184" s="2" t="s">
        <v>635</v>
      </c>
      <c r="D184" s="3" t="s">
        <v>112</v>
      </c>
      <c r="E184" s="2" t="s">
        <v>5</v>
      </c>
      <c r="F184" s="32">
        <v>40</v>
      </c>
      <c r="G184" s="15">
        <v>16746.270509465077</v>
      </c>
      <c r="H184" s="15">
        <v>2488.3158139890661</v>
      </c>
      <c r="I184" s="15">
        <v>8388.7637295829209</v>
      </c>
      <c r="J184" s="15">
        <v>1961.5251604352816</v>
      </c>
    </row>
    <row r="185" spans="1:10" x14ac:dyDescent="0.25">
      <c r="A185" s="2">
        <v>180</v>
      </c>
      <c r="B185" s="59"/>
      <c r="C185" s="2" t="s">
        <v>635</v>
      </c>
      <c r="D185" s="3" t="s">
        <v>112</v>
      </c>
      <c r="E185" s="2" t="s">
        <v>6</v>
      </c>
      <c r="F185" s="32">
        <v>40</v>
      </c>
      <c r="G185" s="15">
        <v>21029.208240311906</v>
      </c>
      <c r="H185" s="15">
        <v>5639.620294423441</v>
      </c>
      <c r="I185" s="15">
        <v>7872.3312527224643</v>
      </c>
      <c r="J185" s="15">
        <v>2358.190140501868</v>
      </c>
    </row>
    <row r="186" spans="1:10" x14ac:dyDescent="0.25">
      <c r="A186" s="2">
        <v>181</v>
      </c>
      <c r="B186" s="58">
        <v>11</v>
      </c>
      <c r="C186" s="2" t="s">
        <v>635</v>
      </c>
      <c r="D186" s="3" t="s">
        <v>113</v>
      </c>
      <c r="E186" s="2" t="s">
        <v>5</v>
      </c>
      <c r="F186" s="32">
        <v>40</v>
      </c>
      <c r="G186" s="15">
        <v>13005.984035606563</v>
      </c>
      <c r="H186" s="15">
        <v>4055.4597329249996</v>
      </c>
      <c r="I186" s="15">
        <v>11942.890544624126</v>
      </c>
      <c r="J186" s="15">
        <v>3376.4213408499995</v>
      </c>
    </row>
    <row r="187" spans="1:10" x14ac:dyDescent="0.25">
      <c r="A187" s="2">
        <v>182</v>
      </c>
      <c r="B187" s="59"/>
      <c r="C187" s="2" t="s">
        <v>635</v>
      </c>
      <c r="D187" s="3" t="s">
        <v>113</v>
      </c>
      <c r="E187" s="2" t="s">
        <v>6</v>
      </c>
      <c r="F187" s="32">
        <v>40</v>
      </c>
      <c r="G187" s="15">
        <v>6910.2349325617497</v>
      </c>
      <c r="H187" s="15">
        <v>1318.9783525999999</v>
      </c>
      <c r="I187" s="15">
        <v>6611.7172452064997</v>
      </c>
      <c r="J187" s="15">
        <v>1084.3064238999998</v>
      </c>
    </row>
    <row r="188" spans="1:10" x14ac:dyDescent="0.25">
      <c r="A188" s="2">
        <v>183</v>
      </c>
      <c r="B188" s="58">
        <v>12</v>
      </c>
      <c r="C188" s="2" t="s">
        <v>635</v>
      </c>
      <c r="D188" s="3" t="s">
        <v>114</v>
      </c>
      <c r="E188" s="2" t="s">
        <v>5</v>
      </c>
      <c r="F188" s="32">
        <v>25</v>
      </c>
      <c r="G188" s="15">
        <v>0</v>
      </c>
      <c r="H188" s="15">
        <v>0</v>
      </c>
      <c r="I188" s="15">
        <v>0</v>
      </c>
      <c r="J188" s="15">
        <v>0</v>
      </c>
    </row>
    <row r="189" spans="1:10" x14ac:dyDescent="0.25">
      <c r="A189" s="2">
        <v>184</v>
      </c>
      <c r="B189" s="59"/>
      <c r="C189" s="2" t="s">
        <v>635</v>
      </c>
      <c r="D189" s="3" t="s">
        <v>114</v>
      </c>
      <c r="E189" s="2" t="s">
        <v>6</v>
      </c>
      <c r="F189" s="32">
        <v>25</v>
      </c>
      <c r="G189" s="15">
        <v>10724.62247636446</v>
      </c>
      <c r="H189" s="15">
        <v>4537.1000475765604</v>
      </c>
      <c r="I189" s="15">
        <v>10740.711148727411</v>
      </c>
      <c r="J189" s="15">
        <v>4559.323788745558</v>
      </c>
    </row>
    <row r="190" spans="1:10" x14ac:dyDescent="0.25">
      <c r="A190" s="2">
        <v>185</v>
      </c>
      <c r="B190" s="58">
        <v>13</v>
      </c>
      <c r="C190" s="2" t="s">
        <v>635</v>
      </c>
      <c r="D190" s="3" t="s">
        <v>115</v>
      </c>
      <c r="E190" s="2" t="s">
        <v>5</v>
      </c>
      <c r="F190" s="32">
        <v>40</v>
      </c>
      <c r="G190" s="15">
        <v>8990.4864434215488</v>
      </c>
      <c r="H190" s="15">
        <v>3038.9694974669192</v>
      </c>
      <c r="I190" s="15">
        <v>10821.58454730359</v>
      </c>
      <c r="J190" s="15">
        <v>2772.9644549565223</v>
      </c>
    </row>
    <row r="191" spans="1:10" x14ac:dyDescent="0.25">
      <c r="A191" s="2">
        <v>186</v>
      </c>
      <c r="B191" s="59"/>
      <c r="C191" s="2" t="s">
        <v>635</v>
      </c>
      <c r="D191" s="3" t="s">
        <v>115</v>
      </c>
      <c r="E191" s="2" t="s">
        <v>6</v>
      </c>
      <c r="F191" s="32">
        <v>40</v>
      </c>
      <c r="G191" s="15">
        <v>9563.9490120302453</v>
      </c>
      <c r="H191" s="15">
        <v>4113.259086027977</v>
      </c>
      <c r="I191" s="15">
        <v>9270.5606772582232</v>
      </c>
      <c r="J191" s="15">
        <v>4198.3443699357276</v>
      </c>
    </row>
    <row r="192" spans="1:10" x14ac:dyDescent="0.25">
      <c r="A192" s="2">
        <v>187</v>
      </c>
      <c r="B192" s="58">
        <v>14</v>
      </c>
      <c r="C192" s="2" t="s">
        <v>635</v>
      </c>
      <c r="D192" s="3" t="s">
        <v>116</v>
      </c>
      <c r="E192" s="2" t="s">
        <v>5</v>
      </c>
      <c r="F192" s="32">
        <v>16</v>
      </c>
      <c r="G192" s="15">
        <v>3044.1144560978146</v>
      </c>
      <c r="H192" s="15">
        <v>670.70934804152728</v>
      </c>
      <c r="I192" s="15">
        <v>3090.9999897303596</v>
      </c>
      <c r="J192" s="15">
        <v>742.60313870003779</v>
      </c>
    </row>
    <row r="193" spans="1:10" x14ac:dyDescent="0.25">
      <c r="A193" s="2">
        <v>188</v>
      </c>
      <c r="B193" s="59"/>
      <c r="C193" s="2" t="s">
        <v>635</v>
      </c>
      <c r="D193" s="3" t="s">
        <v>116</v>
      </c>
      <c r="E193" s="2" t="s">
        <v>6</v>
      </c>
      <c r="F193" s="32">
        <v>16</v>
      </c>
      <c r="G193" s="15">
        <v>543.25263352120987</v>
      </c>
      <c r="H193" s="15">
        <v>359.21275689757283</v>
      </c>
      <c r="I193" s="15">
        <v>504.03496630094526</v>
      </c>
      <c r="J193" s="15">
        <v>318.70466696680529</v>
      </c>
    </row>
    <row r="194" spans="1:10" x14ac:dyDescent="0.25">
      <c r="A194" s="2">
        <v>189</v>
      </c>
      <c r="B194" s="58">
        <v>15</v>
      </c>
      <c r="C194" s="2" t="s">
        <v>635</v>
      </c>
      <c r="D194" s="3" t="s">
        <v>117</v>
      </c>
      <c r="E194" s="2" t="s">
        <v>5</v>
      </c>
      <c r="F194" s="32">
        <v>40</v>
      </c>
      <c r="G194" s="15">
        <v>10379.210530340262</v>
      </c>
      <c r="H194" s="15">
        <v>2465.6298967296789</v>
      </c>
      <c r="I194" s="15">
        <v>10960.781823690737</v>
      </c>
      <c r="J194" s="15">
        <v>2696.3429238207941</v>
      </c>
    </row>
    <row r="195" spans="1:10" x14ac:dyDescent="0.25">
      <c r="A195" s="2">
        <v>190</v>
      </c>
      <c r="B195" s="59"/>
      <c r="C195" s="2" t="s">
        <v>635</v>
      </c>
      <c r="D195" s="3" t="s">
        <v>117</v>
      </c>
      <c r="E195" s="2" t="s">
        <v>6</v>
      </c>
      <c r="F195" s="32">
        <v>40</v>
      </c>
      <c r="G195" s="15">
        <v>3929.5606515206046</v>
      </c>
      <c r="H195" s="15">
        <v>1969.5548486200378</v>
      </c>
      <c r="I195" s="15">
        <v>3875.5511500249527</v>
      </c>
      <c r="J195" s="15">
        <v>2002.3971178374293</v>
      </c>
    </row>
    <row r="196" spans="1:10" x14ac:dyDescent="0.25">
      <c r="A196" s="2">
        <v>191</v>
      </c>
      <c r="B196" s="58">
        <v>16</v>
      </c>
      <c r="C196" s="3" t="s">
        <v>635</v>
      </c>
      <c r="D196" s="3" t="s">
        <v>118</v>
      </c>
      <c r="E196" s="3" t="s">
        <v>5</v>
      </c>
      <c r="F196" s="32">
        <v>40</v>
      </c>
      <c r="G196" s="15">
        <v>14430.271464120729</v>
      </c>
      <c r="H196" s="15">
        <v>3798.4421407609625</v>
      </c>
      <c r="I196" s="15">
        <v>14502.501760267938</v>
      </c>
      <c r="J196" s="15">
        <v>3803.8486620811632</v>
      </c>
    </row>
    <row r="197" spans="1:10" x14ac:dyDescent="0.25">
      <c r="A197" s="2">
        <v>192</v>
      </c>
      <c r="B197" s="59"/>
      <c r="C197" s="3" t="s">
        <v>635</v>
      </c>
      <c r="D197" s="3" t="s">
        <v>118</v>
      </c>
      <c r="E197" s="3" t="s">
        <v>6</v>
      </c>
      <c r="F197" s="32">
        <v>40</v>
      </c>
      <c r="G197" s="15">
        <v>15924.994485126852</v>
      </c>
      <c r="H197" s="15">
        <v>5525.6037403555101</v>
      </c>
      <c r="I197" s="15">
        <v>16058.657104773996</v>
      </c>
      <c r="J197" s="15">
        <v>5639.4132026277039</v>
      </c>
    </row>
    <row r="198" spans="1:10" x14ac:dyDescent="0.25">
      <c r="A198" s="2">
        <v>193</v>
      </c>
      <c r="B198" s="58">
        <v>17</v>
      </c>
      <c r="C198" s="2" t="s">
        <v>635</v>
      </c>
      <c r="D198" s="3" t="s">
        <v>119</v>
      </c>
      <c r="E198" s="2" t="s">
        <v>5</v>
      </c>
      <c r="F198" s="32">
        <v>25</v>
      </c>
      <c r="G198" s="15">
        <v>1690.4919149889756</v>
      </c>
      <c r="H198" s="15">
        <v>364.72663532421922</v>
      </c>
      <c r="I198" s="15">
        <v>1603.6454481507751</v>
      </c>
      <c r="J198" s="15">
        <v>342.23822460310015</v>
      </c>
    </row>
    <row r="199" spans="1:10" x14ac:dyDescent="0.25">
      <c r="A199" s="2">
        <v>194</v>
      </c>
      <c r="B199" s="59"/>
      <c r="C199" s="2" t="s">
        <v>635</v>
      </c>
      <c r="D199" s="3" t="s">
        <v>119</v>
      </c>
      <c r="E199" s="2" t="s">
        <v>6</v>
      </c>
      <c r="F199" s="32">
        <v>25</v>
      </c>
      <c r="G199" s="15">
        <v>1700.6584390649148</v>
      </c>
      <c r="H199" s="15">
        <v>204.12457959920602</v>
      </c>
      <c r="I199" s="15">
        <v>1716.368971554775</v>
      </c>
      <c r="J199" s="15">
        <v>143.43189485612857</v>
      </c>
    </row>
    <row r="200" spans="1:10" x14ac:dyDescent="0.25">
      <c r="A200" s="2">
        <v>195</v>
      </c>
      <c r="B200" s="58">
        <v>18</v>
      </c>
      <c r="C200" s="2" t="s">
        <v>635</v>
      </c>
      <c r="D200" s="3" t="s">
        <v>120</v>
      </c>
      <c r="E200" s="3" t="s">
        <v>5</v>
      </c>
      <c r="F200" s="32">
        <v>25</v>
      </c>
      <c r="G200" s="15">
        <v>0</v>
      </c>
      <c r="H200" s="15">
        <v>0</v>
      </c>
      <c r="I200" s="15">
        <v>0</v>
      </c>
      <c r="J200" s="15">
        <v>0</v>
      </c>
    </row>
    <row r="201" spans="1:10" x14ac:dyDescent="0.25">
      <c r="A201" s="2">
        <v>196</v>
      </c>
      <c r="B201" s="59"/>
      <c r="C201" s="2" t="s">
        <v>635</v>
      </c>
      <c r="D201" s="3" t="s">
        <v>120</v>
      </c>
      <c r="E201" s="3" t="s">
        <v>6</v>
      </c>
      <c r="F201" s="32">
        <v>25</v>
      </c>
      <c r="G201" s="15">
        <v>21613.379552107355</v>
      </c>
      <c r="H201" s="15">
        <v>1744.1466847147749</v>
      </c>
      <c r="I201" s="15">
        <v>21400.656205315932</v>
      </c>
      <c r="J201" s="15">
        <v>2595.897817189445</v>
      </c>
    </row>
    <row r="202" spans="1:10" x14ac:dyDescent="0.25">
      <c r="A202" s="2">
        <v>197</v>
      </c>
      <c r="B202" s="58">
        <v>19</v>
      </c>
      <c r="C202" s="2" t="s">
        <v>635</v>
      </c>
      <c r="D202" s="3" t="s">
        <v>121</v>
      </c>
      <c r="E202" s="3" t="s">
        <v>5</v>
      </c>
      <c r="F202" s="32">
        <v>25</v>
      </c>
      <c r="G202" s="15">
        <v>5027.8333550984962</v>
      </c>
      <c r="H202" s="15">
        <v>1963.8917790568</v>
      </c>
      <c r="I202" s="15">
        <v>4259.0398913397594</v>
      </c>
      <c r="J202" s="15">
        <v>1913.2683552006001</v>
      </c>
    </row>
    <row r="203" spans="1:10" x14ac:dyDescent="0.25">
      <c r="A203" s="2">
        <v>198</v>
      </c>
      <c r="B203" s="59"/>
      <c r="C203" s="2" t="s">
        <v>635</v>
      </c>
      <c r="D203" s="3" t="s">
        <v>121</v>
      </c>
      <c r="E203" s="3" t="s">
        <v>6</v>
      </c>
      <c r="F203" s="32">
        <v>25</v>
      </c>
      <c r="G203" s="15">
        <v>7674.1692629132158</v>
      </c>
      <c r="H203" s="15">
        <v>2741.9609372195996</v>
      </c>
      <c r="I203" s="15">
        <v>7518.439476128</v>
      </c>
      <c r="J203" s="15">
        <v>2660.2439747267999</v>
      </c>
    </row>
    <row r="204" spans="1:10" x14ac:dyDescent="0.25">
      <c r="A204" s="2">
        <v>199</v>
      </c>
      <c r="B204" s="58">
        <v>20</v>
      </c>
      <c r="C204" s="2" t="s">
        <v>635</v>
      </c>
      <c r="D204" s="3" t="s">
        <v>122</v>
      </c>
      <c r="E204" s="3" t="s">
        <v>5</v>
      </c>
      <c r="F204" s="32">
        <v>40</v>
      </c>
      <c r="G204" s="15">
        <v>3529.2302696892848</v>
      </c>
      <c r="H204" s="15">
        <v>1046.2506021369002</v>
      </c>
      <c r="I204" s="15">
        <v>2959.3303609600125</v>
      </c>
      <c r="J204" s="15">
        <v>692.22253142124987</v>
      </c>
    </row>
    <row r="205" spans="1:10" x14ac:dyDescent="0.25">
      <c r="A205" s="2">
        <v>200</v>
      </c>
      <c r="B205" s="59"/>
      <c r="C205" s="2" t="s">
        <v>635</v>
      </c>
      <c r="D205" s="3" t="s">
        <v>122</v>
      </c>
      <c r="E205" s="3" t="s">
        <v>6</v>
      </c>
      <c r="F205" s="32">
        <v>40</v>
      </c>
      <c r="G205" s="15">
        <v>5145.430663379786</v>
      </c>
      <c r="H205" s="15">
        <v>2286.8169158505002</v>
      </c>
      <c r="I205" s="15">
        <v>2839.074994085131</v>
      </c>
      <c r="J205" s="15">
        <v>1302.5921936405</v>
      </c>
    </row>
    <row r="206" spans="1:10" x14ac:dyDescent="0.25">
      <c r="A206" s="2">
        <v>201</v>
      </c>
      <c r="B206" s="58">
        <v>21</v>
      </c>
      <c r="C206" s="2" t="s">
        <v>635</v>
      </c>
      <c r="D206" s="3" t="s">
        <v>123</v>
      </c>
      <c r="E206" s="3" t="s">
        <v>5</v>
      </c>
      <c r="F206" s="32">
        <v>10</v>
      </c>
      <c r="G206" s="15">
        <v>221.93486926251794</v>
      </c>
      <c r="H206" s="15">
        <v>67.729805437398852</v>
      </c>
      <c r="I206" s="15">
        <v>260.54780214442349</v>
      </c>
      <c r="J206" s="15">
        <v>76.625344413761809</v>
      </c>
    </row>
    <row r="207" spans="1:10" x14ac:dyDescent="0.25">
      <c r="A207" s="2">
        <v>202</v>
      </c>
      <c r="B207" s="59"/>
      <c r="C207" s="2" t="s">
        <v>635</v>
      </c>
      <c r="D207" s="3" t="s">
        <v>123</v>
      </c>
      <c r="E207" s="3" t="s">
        <v>6</v>
      </c>
      <c r="F207" s="32">
        <v>16</v>
      </c>
      <c r="G207" s="15">
        <v>90.453271583485829</v>
      </c>
      <c r="H207" s="15">
        <v>62.656077618901769</v>
      </c>
      <c r="I207" s="15">
        <v>88.252959076468812</v>
      </c>
      <c r="J207" s="15">
        <v>65.350909573042202</v>
      </c>
    </row>
    <row r="208" spans="1:10" x14ac:dyDescent="0.25">
      <c r="A208" s="2">
        <v>203</v>
      </c>
      <c r="B208" s="2">
        <v>22</v>
      </c>
      <c r="C208" s="2" t="s">
        <v>635</v>
      </c>
      <c r="D208" s="3" t="s">
        <v>124</v>
      </c>
      <c r="E208" s="3" t="s">
        <v>5</v>
      </c>
      <c r="F208" s="32">
        <v>16</v>
      </c>
      <c r="G208" s="15">
        <v>3694.9318849175497</v>
      </c>
      <c r="H208" s="15">
        <v>121.356413938</v>
      </c>
      <c r="I208" s="15">
        <v>3680.9034561171497</v>
      </c>
      <c r="J208" s="15">
        <v>11.638792833999975</v>
      </c>
    </row>
    <row r="209" spans="1:10" x14ac:dyDescent="0.25">
      <c r="A209" s="2"/>
      <c r="B209" s="30"/>
      <c r="C209" s="2" t="s">
        <v>635</v>
      </c>
      <c r="D209" s="3" t="s">
        <v>124</v>
      </c>
      <c r="E209" s="3" t="s">
        <v>6</v>
      </c>
      <c r="F209" s="32">
        <v>16</v>
      </c>
      <c r="G209" s="15">
        <v>2854.58331348825</v>
      </c>
      <c r="H209" s="15">
        <v>963.06952403999992</v>
      </c>
      <c r="I209" s="15">
        <v>2843.3632438906247</v>
      </c>
      <c r="J209" s="15">
        <v>968.31763250000006</v>
      </c>
    </row>
    <row r="210" spans="1:10" x14ac:dyDescent="0.25">
      <c r="A210" s="2">
        <v>204</v>
      </c>
      <c r="B210" s="58">
        <v>23</v>
      </c>
      <c r="C210" s="2" t="s">
        <v>635</v>
      </c>
      <c r="D210" s="3" t="s">
        <v>125</v>
      </c>
      <c r="E210" s="3" t="s">
        <v>5</v>
      </c>
      <c r="F210" s="32">
        <v>40</v>
      </c>
      <c r="G210" s="15">
        <v>5747.6243450806242</v>
      </c>
      <c r="H210" s="15">
        <v>262.38699750000001</v>
      </c>
      <c r="I210" s="15">
        <v>6066.0123020328492</v>
      </c>
      <c r="J210" s="15">
        <v>5.5641533999999382</v>
      </c>
    </row>
    <row r="211" spans="1:10" x14ac:dyDescent="0.25">
      <c r="A211" s="2">
        <v>205</v>
      </c>
      <c r="B211" s="59"/>
      <c r="C211" s="2" t="s">
        <v>635</v>
      </c>
      <c r="D211" s="3" t="s">
        <v>125</v>
      </c>
      <c r="E211" s="3" t="s">
        <v>6</v>
      </c>
      <c r="F211" s="32">
        <v>40</v>
      </c>
      <c r="G211" s="15">
        <v>7358.5801148624996</v>
      </c>
      <c r="H211" s="15">
        <v>1085.4912875125001</v>
      </c>
      <c r="I211" s="15">
        <v>7932.4741465124989</v>
      </c>
      <c r="J211" s="15">
        <v>1105.8015273624999</v>
      </c>
    </row>
    <row r="212" spans="1:10" x14ac:dyDescent="0.25">
      <c r="A212" s="2">
        <v>206</v>
      </c>
      <c r="B212" s="81">
        <v>24</v>
      </c>
      <c r="C212" s="3" t="s">
        <v>635</v>
      </c>
      <c r="D212" s="3" t="s">
        <v>126</v>
      </c>
      <c r="E212" s="3" t="s">
        <v>5</v>
      </c>
      <c r="F212" s="32">
        <v>25</v>
      </c>
      <c r="G212" s="15">
        <v>2159.2104217542524</v>
      </c>
      <c r="H212" s="15">
        <v>417.58560788623998</v>
      </c>
      <c r="I212" s="15">
        <v>2458.4226792871418</v>
      </c>
      <c r="J212" s="15">
        <v>440.21283616739998</v>
      </c>
    </row>
    <row r="213" spans="1:10" x14ac:dyDescent="0.25">
      <c r="A213" s="2">
        <v>208</v>
      </c>
      <c r="B213" s="82"/>
      <c r="C213" s="3" t="s">
        <v>635</v>
      </c>
      <c r="D213" s="3" t="s">
        <v>126</v>
      </c>
      <c r="E213" s="3" t="s">
        <v>6</v>
      </c>
      <c r="F213" s="32">
        <v>40</v>
      </c>
      <c r="G213" s="15">
        <v>1702.8546013182531</v>
      </c>
      <c r="H213" s="15">
        <v>344.2223721365595</v>
      </c>
      <c r="I213" s="15">
        <v>1636.3261408107901</v>
      </c>
      <c r="J213" s="15">
        <v>317.06916293822303</v>
      </c>
    </row>
    <row r="214" spans="1:10" x14ac:dyDescent="0.25">
      <c r="A214" s="2">
        <v>209</v>
      </c>
      <c r="B214" s="58">
        <v>25</v>
      </c>
      <c r="C214" s="2" t="s">
        <v>635</v>
      </c>
      <c r="D214" s="3" t="s">
        <v>127</v>
      </c>
      <c r="E214" s="3" t="s">
        <v>5</v>
      </c>
      <c r="F214" s="32">
        <v>25</v>
      </c>
      <c r="G214" s="15">
        <v>9370.3807086623201</v>
      </c>
      <c r="H214" s="15">
        <v>2521.5429948849001</v>
      </c>
      <c r="I214" s="15">
        <v>7444.0550852232891</v>
      </c>
      <c r="J214" s="15">
        <v>2185.1797693557655</v>
      </c>
    </row>
    <row r="215" spans="1:10" x14ac:dyDescent="0.25">
      <c r="A215" s="2">
        <v>210</v>
      </c>
      <c r="B215" s="59"/>
      <c r="C215" s="2" t="s">
        <v>635</v>
      </c>
      <c r="D215" s="3" t="s">
        <v>127</v>
      </c>
      <c r="E215" s="3" t="s">
        <v>6</v>
      </c>
      <c r="F215" s="32">
        <v>25</v>
      </c>
      <c r="G215" s="15">
        <v>5833.3591301630913</v>
      </c>
      <c r="H215" s="15">
        <v>2138.4542592777693</v>
      </c>
      <c r="I215" s="15">
        <v>5795.2969252892244</v>
      </c>
      <c r="J215" s="15">
        <v>1993.8014584083176</v>
      </c>
    </row>
    <row r="216" spans="1:10" x14ac:dyDescent="0.25">
      <c r="A216" s="2">
        <v>211</v>
      </c>
      <c r="B216" s="58">
        <v>26</v>
      </c>
      <c r="C216" s="2" t="s">
        <v>635</v>
      </c>
      <c r="D216" s="3" t="s">
        <v>128</v>
      </c>
      <c r="E216" s="3" t="s">
        <v>5</v>
      </c>
      <c r="F216" s="32">
        <v>40</v>
      </c>
      <c r="G216" s="15">
        <v>6851.0730462210695</v>
      </c>
      <c r="H216" s="15">
        <v>2895.9416022529999</v>
      </c>
      <c r="I216" s="15">
        <v>7104.8917247424279</v>
      </c>
      <c r="J216" s="15">
        <v>2963.0132566867501</v>
      </c>
    </row>
    <row r="217" spans="1:10" x14ac:dyDescent="0.25">
      <c r="A217" s="2">
        <v>212</v>
      </c>
      <c r="B217" s="59"/>
      <c r="C217" s="2" t="s">
        <v>635</v>
      </c>
      <c r="D217" s="3" t="s">
        <v>128</v>
      </c>
      <c r="E217" s="3" t="s">
        <v>6</v>
      </c>
      <c r="F217" s="32">
        <v>40</v>
      </c>
      <c r="G217" s="15">
        <v>6708.1624122123221</v>
      </c>
      <c r="H217" s="15">
        <v>1833.321819434</v>
      </c>
      <c r="I217" s="15">
        <v>6761.8613616017128</v>
      </c>
      <c r="J217" s="15">
        <v>2846.9016732650007</v>
      </c>
    </row>
    <row r="218" spans="1:10" x14ac:dyDescent="0.25">
      <c r="A218" s="2">
        <v>213</v>
      </c>
      <c r="B218" s="58">
        <v>27</v>
      </c>
      <c r="C218" s="2" t="s">
        <v>635</v>
      </c>
      <c r="D218" s="3" t="s">
        <v>129</v>
      </c>
      <c r="E218" s="3" t="s">
        <v>5</v>
      </c>
      <c r="F218" s="32">
        <v>40</v>
      </c>
      <c r="G218" s="15">
        <v>6762.6923862868807</v>
      </c>
      <c r="H218" s="15">
        <v>49.849634679773175</v>
      </c>
      <c r="I218" s="15">
        <v>6780.7187176668431</v>
      </c>
      <c r="J218" s="15">
        <v>38.493789689224968</v>
      </c>
    </row>
    <row r="219" spans="1:10" x14ac:dyDescent="0.25">
      <c r="A219" s="2">
        <v>214</v>
      </c>
      <c r="B219" s="59"/>
      <c r="C219" s="2" t="s">
        <v>635</v>
      </c>
      <c r="D219" s="3" t="s">
        <v>129</v>
      </c>
      <c r="E219" s="3" t="s">
        <v>6</v>
      </c>
      <c r="F219" s="32">
        <v>40</v>
      </c>
      <c r="G219" s="15">
        <v>13293.036968791836</v>
      </c>
      <c r="H219" s="15">
        <v>489.09275986994339</v>
      </c>
      <c r="I219" s="15">
        <v>13281.015334411493</v>
      </c>
      <c r="J219" s="15">
        <v>230.56629233119102</v>
      </c>
    </row>
    <row r="220" spans="1:10" x14ac:dyDescent="0.25">
      <c r="A220" s="2">
        <v>215</v>
      </c>
      <c r="B220" s="2">
        <v>28</v>
      </c>
      <c r="C220" s="2" t="s">
        <v>635</v>
      </c>
      <c r="D220" s="45" t="s">
        <v>130</v>
      </c>
      <c r="E220" s="3" t="s">
        <v>6</v>
      </c>
      <c r="F220" s="45">
        <v>16</v>
      </c>
      <c r="G220" s="15">
        <v>0</v>
      </c>
      <c r="H220" s="15">
        <v>0</v>
      </c>
      <c r="I220" s="15">
        <v>0</v>
      </c>
      <c r="J220" s="15">
        <v>0</v>
      </c>
    </row>
    <row r="221" spans="1:10" x14ac:dyDescent="0.25">
      <c r="A221" s="2">
        <v>216</v>
      </c>
      <c r="B221" s="58">
        <v>29</v>
      </c>
      <c r="C221" s="2" t="s">
        <v>635</v>
      </c>
      <c r="D221" s="3" t="s">
        <v>131</v>
      </c>
      <c r="E221" s="3" t="s">
        <v>5</v>
      </c>
      <c r="F221" s="32">
        <v>16</v>
      </c>
      <c r="G221" s="15">
        <v>9528.242824173687</v>
      </c>
      <c r="H221" s="15">
        <v>956.98299495954643</v>
      </c>
      <c r="I221" s="15">
        <v>7031.6429389202276</v>
      </c>
      <c r="J221" s="15">
        <v>1250.6757117882796</v>
      </c>
    </row>
    <row r="222" spans="1:10" x14ac:dyDescent="0.25">
      <c r="A222" s="2">
        <v>217</v>
      </c>
      <c r="B222" s="59"/>
      <c r="C222" s="2" t="s">
        <v>635</v>
      </c>
      <c r="D222" s="3" t="s">
        <v>131</v>
      </c>
      <c r="E222" s="3" t="s">
        <v>6</v>
      </c>
      <c r="F222" s="32">
        <v>16</v>
      </c>
      <c r="G222" s="15">
        <v>0</v>
      </c>
      <c r="H222" s="15">
        <v>0</v>
      </c>
      <c r="I222" s="15">
        <v>0</v>
      </c>
      <c r="J222" s="15">
        <v>0</v>
      </c>
    </row>
    <row r="223" spans="1:10" x14ac:dyDescent="0.25">
      <c r="A223" s="2">
        <v>218</v>
      </c>
      <c r="B223" s="58">
        <v>30</v>
      </c>
      <c r="C223" s="2" t="s">
        <v>635</v>
      </c>
      <c r="D223" s="45" t="s">
        <v>132</v>
      </c>
      <c r="E223" s="3" t="s">
        <v>5</v>
      </c>
      <c r="F223" s="45">
        <v>16</v>
      </c>
      <c r="G223" s="15">
        <v>0</v>
      </c>
      <c r="H223" s="15">
        <v>0</v>
      </c>
      <c r="I223" s="15">
        <v>0</v>
      </c>
      <c r="J223" s="15">
        <v>0</v>
      </c>
    </row>
    <row r="224" spans="1:10" x14ac:dyDescent="0.25">
      <c r="A224" s="2">
        <v>219</v>
      </c>
      <c r="B224" s="59"/>
      <c r="C224" s="2" t="s">
        <v>635</v>
      </c>
      <c r="D224" s="45" t="s">
        <v>132</v>
      </c>
      <c r="E224" s="3" t="s">
        <v>6</v>
      </c>
      <c r="F224" s="45">
        <v>16</v>
      </c>
      <c r="G224" s="15">
        <v>0</v>
      </c>
      <c r="H224" s="15">
        <v>0</v>
      </c>
      <c r="I224" s="15">
        <v>0</v>
      </c>
      <c r="J224" s="15">
        <v>0</v>
      </c>
    </row>
    <row r="225" spans="1:10" x14ac:dyDescent="0.25">
      <c r="A225" s="2">
        <v>220</v>
      </c>
      <c r="B225" s="58">
        <v>31</v>
      </c>
      <c r="C225" s="2" t="s">
        <v>635</v>
      </c>
      <c r="D225" s="3" t="s">
        <v>133</v>
      </c>
      <c r="E225" s="3" t="s">
        <v>5</v>
      </c>
      <c r="F225" s="32">
        <v>25</v>
      </c>
      <c r="G225" s="15">
        <v>5476.525600907521</v>
      </c>
      <c r="H225" s="15">
        <v>1199.55016456</v>
      </c>
      <c r="I225" s="15">
        <v>5300.4417291324162</v>
      </c>
      <c r="J225" s="15">
        <v>1120.3905664464</v>
      </c>
    </row>
    <row r="226" spans="1:10" x14ac:dyDescent="0.25">
      <c r="A226" s="2">
        <v>221</v>
      </c>
      <c r="B226" s="59"/>
      <c r="C226" s="2" t="s">
        <v>635</v>
      </c>
      <c r="D226" s="3" t="s">
        <v>133</v>
      </c>
      <c r="E226" s="3" t="s">
        <v>6</v>
      </c>
      <c r="F226" s="32">
        <v>25</v>
      </c>
      <c r="G226" s="15">
        <v>8205.6679438319989</v>
      </c>
      <c r="H226" s="15">
        <v>3021.8588766399998</v>
      </c>
      <c r="I226" s="15">
        <v>10334.721709976</v>
      </c>
      <c r="J226" s="15">
        <v>3726.9341995200002</v>
      </c>
    </row>
    <row r="227" spans="1:10" x14ac:dyDescent="0.25">
      <c r="A227" s="2">
        <v>222</v>
      </c>
      <c r="B227" s="58">
        <v>32</v>
      </c>
      <c r="C227" s="2" t="s">
        <v>635</v>
      </c>
      <c r="D227" s="3" t="s">
        <v>134</v>
      </c>
      <c r="E227" s="3" t="s">
        <v>5</v>
      </c>
      <c r="F227" s="32">
        <v>25</v>
      </c>
      <c r="G227" s="15">
        <v>1641.2886778359471</v>
      </c>
      <c r="H227" s="15">
        <v>280.00512816402301</v>
      </c>
      <c r="I227" s="15">
        <v>1910.6109243844837</v>
      </c>
      <c r="J227" s="15">
        <v>-197.71992355030628</v>
      </c>
    </row>
    <row r="228" spans="1:10" x14ac:dyDescent="0.25">
      <c r="A228" s="2">
        <v>223</v>
      </c>
      <c r="B228" s="59"/>
      <c r="C228" s="2" t="s">
        <v>635</v>
      </c>
      <c r="D228" s="3" t="s">
        <v>134</v>
      </c>
      <c r="E228" s="3" t="s">
        <v>6</v>
      </c>
      <c r="F228" s="32">
        <v>25</v>
      </c>
      <c r="G228" s="15">
        <v>5324.7000187969752</v>
      </c>
      <c r="H228" s="15">
        <v>2130.0129034275997</v>
      </c>
      <c r="I228" s="15">
        <v>5305.657919437429</v>
      </c>
      <c r="J228" s="15">
        <v>2129.2096959334594</v>
      </c>
    </row>
    <row r="229" spans="1:10" x14ac:dyDescent="0.25">
      <c r="A229" s="2">
        <v>224</v>
      </c>
      <c r="B229" s="58">
        <v>33</v>
      </c>
      <c r="C229" s="2" t="s">
        <v>635</v>
      </c>
      <c r="D229" s="45" t="s">
        <v>135</v>
      </c>
      <c r="E229" s="3" t="s">
        <v>5</v>
      </c>
      <c r="F229" s="45">
        <v>16</v>
      </c>
      <c r="G229" s="15">
        <v>0</v>
      </c>
      <c r="H229" s="15">
        <v>0</v>
      </c>
      <c r="I229" s="15">
        <v>0</v>
      </c>
      <c r="J229" s="15">
        <v>0</v>
      </c>
    </row>
    <row r="230" spans="1:10" x14ac:dyDescent="0.25">
      <c r="A230" s="2">
        <v>225</v>
      </c>
      <c r="B230" s="59"/>
      <c r="C230" s="2" t="s">
        <v>635</v>
      </c>
      <c r="D230" s="45" t="s">
        <v>135</v>
      </c>
      <c r="E230" s="3" t="s">
        <v>6</v>
      </c>
      <c r="F230" s="45">
        <v>16</v>
      </c>
      <c r="G230" s="15">
        <v>0</v>
      </c>
      <c r="H230" s="15">
        <v>0</v>
      </c>
      <c r="I230" s="15">
        <v>0</v>
      </c>
      <c r="J230" s="15">
        <v>0</v>
      </c>
    </row>
    <row r="231" spans="1:10" x14ac:dyDescent="0.25">
      <c r="A231" s="2">
        <v>226</v>
      </c>
      <c r="B231" s="58">
        <v>34</v>
      </c>
      <c r="C231" s="2" t="s">
        <v>635</v>
      </c>
      <c r="D231" s="3" t="s">
        <v>136</v>
      </c>
      <c r="E231" s="3" t="s">
        <v>5</v>
      </c>
      <c r="F231" s="32">
        <v>40</v>
      </c>
      <c r="G231" s="15">
        <v>20156.83551173157</v>
      </c>
      <c r="H231" s="15">
        <v>7152.2290487145556</v>
      </c>
      <c r="I231" s="15">
        <v>20139.794105526649</v>
      </c>
      <c r="J231" s="15">
        <v>7183.7318975879025</v>
      </c>
    </row>
    <row r="232" spans="1:10" x14ac:dyDescent="0.25">
      <c r="A232" s="2">
        <v>227</v>
      </c>
      <c r="B232" s="59"/>
      <c r="C232" s="2" t="s">
        <v>635</v>
      </c>
      <c r="D232" s="3" t="s">
        <v>136</v>
      </c>
      <c r="E232" s="3" t="s">
        <v>6</v>
      </c>
      <c r="F232" s="32">
        <v>40</v>
      </c>
      <c r="G232" s="15">
        <v>16870.906619410205</v>
      </c>
      <c r="H232" s="15">
        <v>3541.3076925330815</v>
      </c>
      <c r="I232" s="15">
        <v>16884.974955889604</v>
      </c>
      <c r="J232" s="15">
        <v>3582.1912873724009</v>
      </c>
    </row>
    <row r="233" spans="1:10" x14ac:dyDescent="0.25">
      <c r="A233" s="2">
        <v>228</v>
      </c>
      <c r="B233" s="58">
        <v>35</v>
      </c>
      <c r="C233" s="2" t="s">
        <v>635</v>
      </c>
      <c r="D233" s="3" t="s">
        <v>137</v>
      </c>
      <c r="E233" s="3" t="s">
        <v>5</v>
      </c>
      <c r="F233" s="32">
        <v>40</v>
      </c>
      <c r="G233" s="15">
        <v>8162.6650903040008</v>
      </c>
      <c r="H233" s="15">
        <v>3582.3916195389043</v>
      </c>
      <c r="I233" s="15">
        <v>5777.1757923599243</v>
      </c>
      <c r="J233" s="15">
        <v>2403.8678596521136</v>
      </c>
    </row>
    <row r="234" spans="1:10" x14ac:dyDescent="0.25">
      <c r="A234" s="2">
        <v>229</v>
      </c>
      <c r="B234" s="59"/>
      <c r="C234" s="2" t="s">
        <v>635</v>
      </c>
      <c r="D234" s="3" t="s">
        <v>137</v>
      </c>
      <c r="E234" s="3" t="s">
        <v>6</v>
      </c>
      <c r="F234" s="32">
        <v>40</v>
      </c>
      <c r="G234" s="15">
        <v>18582.903944675236</v>
      </c>
      <c r="H234" s="15">
        <v>11957.77706049225</v>
      </c>
      <c r="I234" s="15">
        <v>21438.58812795451</v>
      </c>
      <c r="J234" s="15">
        <v>14230.17044429526</v>
      </c>
    </row>
    <row r="235" spans="1:10" x14ac:dyDescent="0.25">
      <c r="A235" s="2">
        <v>230</v>
      </c>
      <c r="B235" s="58">
        <v>36</v>
      </c>
      <c r="C235" s="2" t="s">
        <v>635</v>
      </c>
      <c r="D235" s="3" t="s">
        <v>138</v>
      </c>
      <c r="E235" s="3" t="s">
        <v>5</v>
      </c>
      <c r="F235" s="32">
        <v>32</v>
      </c>
      <c r="G235" s="15">
        <v>0</v>
      </c>
      <c r="H235" s="15">
        <v>0</v>
      </c>
      <c r="I235" s="15">
        <v>0</v>
      </c>
      <c r="J235" s="15">
        <v>0</v>
      </c>
    </row>
    <row r="236" spans="1:10" x14ac:dyDescent="0.25">
      <c r="A236" s="2">
        <v>231</v>
      </c>
      <c r="B236" s="59"/>
      <c r="C236" s="2" t="s">
        <v>635</v>
      </c>
      <c r="D236" s="3" t="s">
        <v>138</v>
      </c>
      <c r="E236" s="3" t="s">
        <v>6</v>
      </c>
      <c r="F236" s="32">
        <v>32</v>
      </c>
      <c r="G236" s="15">
        <v>50.250486884007564</v>
      </c>
      <c r="H236" s="15">
        <v>154.60957314177696</v>
      </c>
      <c r="I236" s="15">
        <v>50.250486884007564</v>
      </c>
      <c r="J236" s="15">
        <v>154.60957314177696</v>
      </c>
    </row>
    <row r="237" spans="1:10" x14ac:dyDescent="0.25">
      <c r="A237" s="2">
        <v>232</v>
      </c>
      <c r="B237" s="58">
        <v>37</v>
      </c>
      <c r="C237" s="2" t="s">
        <v>635</v>
      </c>
      <c r="D237" s="3" t="s">
        <v>139</v>
      </c>
      <c r="E237" s="3" t="s">
        <v>5</v>
      </c>
      <c r="F237" s="32">
        <v>40</v>
      </c>
      <c r="G237" s="15">
        <v>7663.261036727713</v>
      </c>
      <c r="H237" s="15">
        <v>4275.4253236512286</v>
      </c>
      <c r="I237" s="15">
        <v>7686.4598062663736</v>
      </c>
      <c r="J237" s="15">
        <v>4342.6287428386759</v>
      </c>
    </row>
    <row r="238" spans="1:10" x14ac:dyDescent="0.25">
      <c r="A238" s="2">
        <v>233</v>
      </c>
      <c r="B238" s="59"/>
      <c r="C238" s="2" t="s">
        <v>635</v>
      </c>
      <c r="D238" s="3" t="s">
        <v>139</v>
      </c>
      <c r="E238" s="3" t="s">
        <v>6</v>
      </c>
      <c r="F238" s="32">
        <v>40</v>
      </c>
      <c r="G238" s="15">
        <v>10672.881534239245</v>
      </c>
      <c r="H238" s="15">
        <v>2795.4230812104347</v>
      </c>
      <c r="I238" s="15">
        <v>11364.131293831455</v>
      </c>
      <c r="J238" s="15">
        <v>2922.456289293913</v>
      </c>
    </row>
    <row r="239" spans="1:10" x14ac:dyDescent="0.25">
      <c r="A239" s="2">
        <v>234</v>
      </c>
      <c r="B239" s="58">
        <v>38</v>
      </c>
      <c r="C239" s="2" t="s">
        <v>635</v>
      </c>
      <c r="D239" s="3" t="s">
        <v>140</v>
      </c>
      <c r="E239" s="3" t="s">
        <v>5</v>
      </c>
      <c r="F239" s="32">
        <v>40</v>
      </c>
      <c r="G239" s="15">
        <v>14762.700369218663</v>
      </c>
      <c r="H239" s="15">
        <v>1696.089892955463</v>
      </c>
      <c r="I239" s="15">
        <v>17727.173756740292</v>
      </c>
      <c r="J239" s="15">
        <v>3358.6025222115691</v>
      </c>
    </row>
    <row r="240" spans="1:10" x14ac:dyDescent="0.25">
      <c r="A240" s="2">
        <v>235</v>
      </c>
      <c r="B240" s="59"/>
      <c r="C240" s="2" t="s">
        <v>635</v>
      </c>
      <c r="D240" s="3" t="s">
        <v>140</v>
      </c>
      <c r="E240" s="3" t="s">
        <v>6</v>
      </c>
      <c r="F240" s="32">
        <v>40</v>
      </c>
      <c r="G240" s="15">
        <v>30124.247287031325</v>
      </c>
      <c r="H240" s="15">
        <v>9888.0204018854602</v>
      </c>
      <c r="I240" s="15">
        <v>28536.46215587105</v>
      </c>
      <c r="J240" s="15">
        <v>8844.6931271683643</v>
      </c>
    </row>
    <row r="241" spans="1:10" x14ac:dyDescent="0.25">
      <c r="A241" s="2">
        <v>237</v>
      </c>
      <c r="B241" s="29"/>
      <c r="C241" s="2" t="s">
        <v>635</v>
      </c>
      <c r="D241" s="45" t="s">
        <v>141</v>
      </c>
      <c r="E241" s="3" t="s">
        <v>6</v>
      </c>
      <c r="F241" s="45">
        <v>32</v>
      </c>
      <c r="G241" s="15">
        <v>0</v>
      </c>
      <c r="H241" s="15">
        <v>0</v>
      </c>
      <c r="I241" s="15">
        <v>0</v>
      </c>
      <c r="J241" s="15">
        <v>0</v>
      </c>
    </row>
    <row r="242" spans="1:10" x14ac:dyDescent="0.25">
      <c r="A242" s="2">
        <v>238</v>
      </c>
      <c r="B242" s="2">
        <v>40</v>
      </c>
      <c r="C242" s="2" t="s">
        <v>635</v>
      </c>
      <c r="D242" s="45" t="s">
        <v>142</v>
      </c>
      <c r="E242" s="3" t="s">
        <v>6</v>
      </c>
      <c r="F242" s="45">
        <v>10</v>
      </c>
      <c r="G242" s="15">
        <v>0</v>
      </c>
      <c r="H242" s="15">
        <v>0</v>
      </c>
      <c r="I242" s="15">
        <v>0</v>
      </c>
      <c r="J242" s="15">
        <v>0</v>
      </c>
    </row>
    <row r="243" spans="1:10" x14ac:dyDescent="0.25">
      <c r="A243" s="2">
        <v>239</v>
      </c>
      <c r="B243" s="81">
        <v>41</v>
      </c>
      <c r="C243" s="2" t="s">
        <v>635</v>
      </c>
      <c r="D243" s="3" t="s">
        <v>143</v>
      </c>
      <c r="E243" s="3" t="s">
        <v>5</v>
      </c>
      <c r="F243" s="32">
        <v>16</v>
      </c>
      <c r="G243" s="15">
        <v>0</v>
      </c>
      <c r="H243" s="15">
        <v>0</v>
      </c>
      <c r="I243" s="15">
        <v>0</v>
      </c>
      <c r="J243" s="15">
        <v>0</v>
      </c>
    </row>
    <row r="244" spans="1:10" x14ac:dyDescent="0.25">
      <c r="A244" s="2">
        <v>240</v>
      </c>
      <c r="B244" s="83"/>
      <c r="C244" s="2" t="s">
        <v>635</v>
      </c>
      <c r="D244" s="3" t="s">
        <v>143</v>
      </c>
      <c r="E244" s="3" t="s">
        <v>6</v>
      </c>
      <c r="F244" s="32">
        <v>16</v>
      </c>
      <c r="G244" s="15">
        <v>3537.3528098458978</v>
      </c>
      <c r="H244" s="15">
        <v>1901.9345686623819</v>
      </c>
      <c r="I244" s="15">
        <v>3547.3871899094897</v>
      </c>
      <c r="J244" s="15">
        <v>1913.6794017119093</v>
      </c>
    </row>
    <row r="245" spans="1:10" x14ac:dyDescent="0.25">
      <c r="A245" s="2">
        <v>241</v>
      </c>
      <c r="B245" s="83"/>
      <c r="C245" s="2" t="s">
        <v>635</v>
      </c>
      <c r="D245" s="3" t="s">
        <v>143</v>
      </c>
      <c r="E245" s="3" t="s">
        <v>144</v>
      </c>
      <c r="F245" s="32">
        <v>25</v>
      </c>
      <c r="G245" s="15">
        <v>12049.080430283855</v>
      </c>
      <c r="H245" s="15">
        <v>7548.1860382323785</v>
      </c>
      <c r="I245" s="15">
        <v>12425.645751512135</v>
      </c>
      <c r="J245" s="15">
        <v>7861.5753143204838</v>
      </c>
    </row>
    <row r="246" spans="1:10" x14ac:dyDescent="0.25">
      <c r="A246" s="2">
        <v>242</v>
      </c>
      <c r="B246" s="82"/>
      <c r="C246" s="2" t="s">
        <v>635</v>
      </c>
      <c r="D246" s="3" t="s">
        <v>143</v>
      </c>
      <c r="E246" s="3" t="s">
        <v>145</v>
      </c>
      <c r="F246" s="32">
        <v>25</v>
      </c>
      <c r="G246" s="15">
        <v>4232.8024081663516</v>
      </c>
      <c r="H246" s="15">
        <v>1400.6772871266539</v>
      </c>
      <c r="I246" s="15">
        <v>4178.1436629781783</v>
      </c>
      <c r="J246" s="15">
        <v>1470.900439588567</v>
      </c>
    </row>
    <row r="247" spans="1:10" x14ac:dyDescent="0.25">
      <c r="A247" s="2">
        <v>243</v>
      </c>
      <c r="B247" s="58">
        <v>42</v>
      </c>
      <c r="C247" s="2" t="s">
        <v>635</v>
      </c>
      <c r="D247" s="3" t="s">
        <v>146</v>
      </c>
      <c r="E247" s="3" t="s">
        <v>5</v>
      </c>
      <c r="F247" s="32">
        <v>25</v>
      </c>
      <c r="G247" s="15">
        <v>12202.507748621791</v>
      </c>
      <c r="H247" s="15">
        <v>3146.098425924235</v>
      </c>
      <c r="I247" s="15">
        <v>12957.542009345576</v>
      </c>
      <c r="J247" s="15">
        <v>3640.9582776111906</v>
      </c>
    </row>
    <row r="248" spans="1:10" x14ac:dyDescent="0.25">
      <c r="A248" s="2">
        <v>244</v>
      </c>
      <c r="B248" s="59"/>
      <c r="C248" s="2" t="s">
        <v>635</v>
      </c>
      <c r="D248" s="3" t="s">
        <v>146</v>
      </c>
      <c r="E248" s="3" t="s">
        <v>6</v>
      </c>
      <c r="F248" s="32">
        <v>25</v>
      </c>
      <c r="G248" s="15">
        <v>9964.2826370060957</v>
      </c>
      <c r="H248" s="15">
        <v>1188.7226919834254</v>
      </c>
      <c r="I248" s="15">
        <v>9942.2222989657148</v>
      </c>
      <c r="J248" s="15">
        <v>1245.9036659160076</v>
      </c>
    </row>
    <row r="249" spans="1:10" x14ac:dyDescent="0.25">
      <c r="A249" s="2">
        <v>245</v>
      </c>
      <c r="B249" s="58">
        <v>43</v>
      </c>
      <c r="C249" s="2" t="s">
        <v>635</v>
      </c>
      <c r="D249" s="45" t="s">
        <v>147</v>
      </c>
      <c r="E249" s="3" t="s">
        <v>5</v>
      </c>
      <c r="F249" s="45">
        <v>16</v>
      </c>
      <c r="G249" s="15">
        <v>0</v>
      </c>
      <c r="H249" s="15">
        <v>0</v>
      </c>
      <c r="I249" s="15">
        <v>0</v>
      </c>
      <c r="J249" s="15">
        <v>0</v>
      </c>
    </row>
    <row r="250" spans="1:10" x14ac:dyDescent="0.25">
      <c r="A250" s="2">
        <v>246</v>
      </c>
      <c r="B250" s="59"/>
      <c r="C250" s="2" t="s">
        <v>635</v>
      </c>
      <c r="D250" s="45" t="s">
        <v>147</v>
      </c>
      <c r="E250" s="3" t="s">
        <v>6</v>
      </c>
      <c r="F250" s="45">
        <v>16</v>
      </c>
      <c r="G250" s="15">
        <v>0</v>
      </c>
      <c r="H250" s="15">
        <v>0</v>
      </c>
      <c r="I250" s="15">
        <v>0</v>
      </c>
      <c r="J250" s="15">
        <v>0</v>
      </c>
    </row>
    <row r="251" spans="1:10" x14ac:dyDescent="0.25">
      <c r="A251" s="2">
        <v>247</v>
      </c>
      <c r="B251" s="58">
        <v>44</v>
      </c>
      <c r="C251" s="2" t="s">
        <v>635</v>
      </c>
      <c r="D251" s="3" t="s">
        <v>148</v>
      </c>
      <c r="E251" s="3" t="s">
        <v>5</v>
      </c>
      <c r="F251" s="32">
        <v>40</v>
      </c>
      <c r="G251" s="15">
        <v>21802.898547370889</v>
      </c>
      <c r="H251" s="15">
        <v>5211.2989268468809</v>
      </c>
      <c r="I251" s="15">
        <v>21892.177898462003</v>
      </c>
      <c r="J251" s="15">
        <v>5126.9465969413986</v>
      </c>
    </row>
    <row r="252" spans="1:10" x14ac:dyDescent="0.25">
      <c r="A252" s="2">
        <v>248</v>
      </c>
      <c r="B252" s="59"/>
      <c r="C252" s="2" t="s">
        <v>635</v>
      </c>
      <c r="D252" s="3" t="s">
        <v>148</v>
      </c>
      <c r="E252" s="3" t="s">
        <v>6</v>
      </c>
      <c r="F252" s="32">
        <v>40</v>
      </c>
      <c r="G252" s="15">
        <v>8168.4205377507005</v>
      </c>
      <c r="H252" s="15">
        <v>4049.1364511299998</v>
      </c>
      <c r="I252" s="15">
        <v>8220.3426766115808</v>
      </c>
      <c r="J252" s="15">
        <v>3884.6169199850005</v>
      </c>
    </row>
    <row r="253" spans="1:10" x14ac:dyDescent="0.25">
      <c r="A253" s="2">
        <v>249</v>
      </c>
      <c r="B253" s="58">
        <v>45</v>
      </c>
      <c r="C253" s="2" t="s">
        <v>635</v>
      </c>
      <c r="D253" s="3" t="s">
        <v>149</v>
      </c>
      <c r="E253" s="3" t="s">
        <v>5</v>
      </c>
      <c r="F253" s="32">
        <v>40</v>
      </c>
      <c r="G253" s="15">
        <v>18190.161896160211</v>
      </c>
      <c r="H253" s="15">
        <v>6110.0295912570118</v>
      </c>
      <c r="I253" s="15">
        <v>18210.321648969224</v>
      </c>
      <c r="J253" s="15">
        <v>6128.0702166858227</v>
      </c>
    </row>
    <row r="254" spans="1:10" x14ac:dyDescent="0.25">
      <c r="A254" s="2">
        <v>250</v>
      </c>
      <c r="B254" s="59"/>
      <c r="C254" s="2" t="s">
        <v>635</v>
      </c>
      <c r="D254" s="3" t="s">
        <v>149</v>
      </c>
      <c r="E254" s="3" t="s">
        <v>6</v>
      </c>
      <c r="F254" s="32">
        <v>40</v>
      </c>
      <c r="G254" s="15">
        <v>13108.620843053763</v>
      </c>
      <c r="H254" s="15">
        <v>4399.9499844093161</v>
      </c>
      <c r="I254" s="15">
        <v>13331.613061501284</v>
      </c>
      <c r="J254" s="15">
        <v>4494.7683067251801</v>
      </c>
    </row>
    <row r="255" spans="1:10" x14ac:dyDescent="0.25">
      <c r="A255" s="2">
        <v>251</v>
      </c>
      <c r="B255" s="58">
        <v>46</v>
      </c>
      <c r="C255" s="2" t="s">
        <v>635</v>
      </c>
      <c r="D255" s="3" t="s">
        <v>150</v>
      </c>
      <c r="E255" s="3" t="s">
        <v>5</v>
      </c>
      <c r="F255" s="32">
        <v>40</v>
      </c>
      <c r="G255" s="15">
        <v>17750.90358292549</v>
      </c>
      <c r="H255" s="15">
        <v>6628.7456333300006</v>
      </c>
      <c r="I255" s="15">
        <v>17686.4648177333</v>
      </c>
      <c r="J255" s="15">
        <v>5779.5044660999993</v>
      </c>
    </row>
    <row r="256" spans="1:10" x14ac:dyDescent="0.25">
      <c r="A256" s="2">
        <v>252</v>
      </c>
      <c r="B256" s="59"/>
      <c r="C256" s="2" t="s">
        <v>635</v>
      </c>
      <c r="D256" s="3" t="s">
        <v>150</v>
      </c>
      <c r="E256" s="3" t="s">
        <v>6</v>
      </c>
      <c r="F256" s="32">
        <v>40</v>
      </c>
      <c r="G256" s="15">
        <v>11655.882954247259</v>
      </c>
      <c r="H256" s="15">
        <v>5379.1403346171646</v>
      </c>
      <c r="I256" s="15">
        <v>11620.882409364083</v>
      </c>
      <c r="J256" s="15">
        <v>5374.5188375821554</v>
      </c>
    </row>
    <row r="257" spans="1:10" x14ac:dyDescent="0.25">
      <c r="A257" s="2">
        <v>253</v>
      </c>
      <c r="B257" s="58">
        <v>47</v>
      </c>
      <c r="C257" s="2" t="s">
        <v>635</v>
      </c>
      <c r="D257" s="3" t="s">
        <v>151</v>
      </c>
      <c r="E257" s="3" t="s">
        <v>5</v>
      </c>
      <c r="F257" s="32">
        <v>40</v>
      </c>
      <c r="G257" s="15">
        <v>21270.492956896032</v>
      </c>
      <c r="H257" s="15">
        <v>6529.9413474094517</v>
      </c>
      <c r="I257" s="15">
        <v>22443.793183133457</v>
      </c>
      <c r="J257" s="15">
        <v>7160.0061622699423</v>
      </c>
    </row>
    <row r="258" spans="1:10" x14ac:dyDescent="0.25">
      <c r="A258" s="2">
        <v>254</v>
      </c>
      <c r="B258" s="59"/>
      <c r="C258" s="2" t="s">
        <v>635</v>
      </c>
      <c r="D258" s="3" t="s">
        <v>151</v>
      </c>
      <c r="E258" s="3" t="s">
        <v>6</v>
      </c>
      <c r="F258" s="32">
        <v>40</v>
      </c>
      <c r="G258" s="15">
        <v>17845.835513542534</v>
      </c>
      <c r="H258" s="15">
        <v>5144.4797492551979</v>
      </c>
      <c r="I258" s="15">
        <v>17784.542483245368</v>
      </c>
      <c r="J258" s="15">
        <v>5039.7835863758037</v>
      </c>
    </row>
    <row r="259" spans="1:10" x14ac:dyDescent="0.25">
      <c r="A259" s="2">
        <v>255</v>
      </c>
      <c r="B259" s="58">
        <v>48</v>
      </c>
      <c r="C259" s="2" t="s">
        <v>635</v>
      </c>
      <c r="D259" s="3" t="s">
        <v>152</v>
      </c>
      <c r="E259" s="3" t="s">
        <v>5</v>
      </c>
      <c r="F259" s="32">
        <v>40</v>
      </c>
      <c r="G259" s="15">
        <v>7916.561616311531</v>
      </c>
      <c r="H259" s="15">
        <v>1719.6554013837431</v>
      </c>
      <c r="I259" s="15">
        <v>6944.2643970465024</v>
      </c>
      <c r="J259" s="15">
        <v>1835.3726852211721</v>
      </c>
    </row>
    <row r="260" spans="1:10" x14ac:dyDescent="0.25">
      <c r="A260" s="2">
        <v>256</v>
      </c>
      <c r="B260" s="59"/>
      <c r="C260" s="2" t="s">
        <v>635</v>
      </c>
      <c r="D260" s="3" t="s">
        <v>152</v>
      </c>
      <c r="E260" s="3" t="s">
        <v>6</v>
      </c>
      <c r="F260" s="32">
        <v>40</v>
      </c>
      <c r="G260" s="15">
        <v>12310.407453689224</v>
      </c>
      <c r="H260" s="15">
        <v>2398.3523364143666</v>
      </c>
      <c r="I260" s="15">
        <v>13511.600600075613</v>
      </c>
      <c r="J260" s="15">
        <v>2176.5163905663517</v>
      </c>
    </row>
    <row r="261" spans="1:10" x14ac:dyDescent="0.25">
      <c r="A261" s="2">
        <v>257</v>
      </c>
      <c r="B261" s="58">
        <v>49</v>
      </c>
      <c r="C261" s="2" t="s">
        <v>635</v>
      </c>
      <c r="D261" s="3" t="s">
        <v>153</v>
      </c>
      <c r="E261" s="3" t="s">
        <v>5</v>
      </c>
      <c r="F261" s="32">
        <v>40</v>
      </c>
      <c r="G261" s="15">
        <v>4205.931175908544</v>
      </c>
      <c r="H261" s="15">
        <v>2305.435379127985</v>
      </c>
      <c r="I261" s="15">
        <v>4218.4738134855579</v>
      </c>
      <c r="J261" s="15">
        <v>2111.9720165556446</v>
      </c>
    </row>
    <row r="262" spans="1:10" x14ac:dyDescent="0.25">
      <c r="A262" s="2">
        <v>258</v>
      </c>
      <c r="B262" s="59"/>
      <c r="C262" s="2" t="s">
        <v>635</v>
      </c>
      <c r="D262" s="3" t="s">
        <v>153</v>
      </c>
      <c r="E262" s="3" t="s">
        <v>6</v>
      </c>
      <c r="F262" s="32">
        <v>40</v>
      </c>
      <c r="G262" s="15">
        <v>4068.4188595505184</v>
      </c>
      <c r="H262" s="15">
        <v>3124.2532788646358</v>
      </c>
      <c r="I262" s="15">
        <v>4040.6840366659358</v>
      </c>
      <c r="J262" s="15">
        <v>3118.6832440828734</v>
      </c>
    </row>
    <row r="263" spans="1:10" x14ac:dyDescent="0.25">
      <c r="A263" s="2">
        <v>259</v>
      </c>
      <c r="B263" s="58">
        <v>50</v>
      </c>
      <c r="C263" s="2" t="s">
        <v>635</v>
      </c>
      <c r="D263" s="3" t="s">
        <v>154</v>
      </c>
      <c r="E263" s="3" t="s">
        <v>5</v>
      </c>
      <c r="F263" s="32">
        <v>16</v>
      </c>
      <c r="G263" s="15">
        <v>7548.6900082927787</v>
      </c>
      <c r="H263" s="15">
        <v>2319.3575860179963</v>
      </c>
      <c r="I263" s="15">
        <v>7444.4793104346008</v>
      </c>
      <c r="J263" s="15">
        <v>2294.3023888930361</v>
      </c>
    </row>
    <row r="264" spans="1:10" x14ac:dyDescent="0.25">
      <c r="A264" s="2">
        <v>260</v>
      </c>
      <c r="B264" s="59"/>
      <c r="C264" s="2" t="s">
        <v>635</v>
      </c>
      <c r="D264" s="3" t="s">
        <v>154</v>
      </c>
      <c r="E264" s="3" t="s">
        <v>6</v>
      </c>
      <c r="F264" s="32">
        <v>16</v>
      </c>
      <c r="G264" s="15">
        <v>4316.801940544121</v>
      </c>
      <c r="H264" s="15">
        <v>1255.5310002528543</v>
      </c>
      <c r="I264" s="15">
        <v>5005.2754363690583</v>
      </c>
      <c r="J264" s="15">
        <v>1328.6231715244762</v>
      </c>
    </row>
    <row r="265" spans="1:10" x14ac:dyDescent="0.25">
      <c r="A265" s="2">
        <v>261</v>
      </c>
      <c r="B265" s="58">
        <v>51</v>
      </c>
      <c r="C265" s="2" t="s">
        <v>635</v>
      </c>
      <c r="D265" s="3" t="s">
        <v>155</v>
      </c>
      <c r="E265" s="3" t="s">
        <v>5</v>
      </c>
      <c r="F265" s="32">
        <v>25</v>
      </c>
      <c r="G265" s="15">
        <v>8540.8896924439468</v>
      </c>
      <c r="H265" s="15">
        <v>419.1952874636824</v>
      </c>
      <c r="I265" s="15">
        <v>8324.418045650722</v>
      </c>
      <c r="J265" s="15">
        <v>275.67791776701699</v>
      </c>
    </row>
    <row r="266" spans="1:10" x14ac:dyDescent="0.25">
      <c r="A266" s="2">
        <v>262</v>
      </c>
      <c r="B266" s="59"/>
      <c r="C266" s="2" t="s">
        <v>635</v>
      </c>
      <c r="D266" s="3" t="s">
        <v>155</v>
      </c>
      <c r="E266" s="3" t="s">
        <v>6</v>
      </c>
      <c r="F266" s="32">
        <v>25</v>
      </c>
      <c r="G266" s="15">
        <v>7324.0485285135646</v>
      </c>
      <c r="H266" s="15">
        <v>393.65109092434801</v>
      </c>
      <c r="I266" s="15">
        <v>7382.1829075429569</v>
      </c>
      <c r="J266" s="15">
        <v>-293.41826237716441</v>
      </c>
    </row>
    <row r="267" spans="1:10" x14ac:dyDescent="0.25">
      <c r="A267" s="2">
        <v>263</v>
      </c>
      <c r="B267" s="58">
        <v>52</v>
      </c>
      <c r="C267" s="2" t="s">
        <v>635</v>
      </c>
      <c r="D267" s="3" t="s">
        <v>156</v>
      </c>
      <c r="E267" s="3" t="s">
        <v>5</v>
      </c>
      <c r="F267" s="32">
        <v>10</v>
      </c>
      <c r="G267" s="15">
        <v>6755.9048118631381</v>
      </c>
      <c r="H267" s="15">
        <v>675.69414172400764</v>
      </c>
      <c r="I267" s="15">
        <v>7206.1510048672981</v>
      </c>
      <c r="J267" s="15">
        <v>781.8711923311912</v>
      </c>
    </row>
    <row r="268" spans="1:10" x14ac:dyDescent="0.25">
      <c r="A268" s="2">
        <v>264</v>
      </c>
      <c r="B268" s="59"/>
      <c r="C268" s="2" t="s">
        <v>635</v>
      </c>
      <c r="D268" s="3" t="s">
        <v>156</v>
      </c>
      <c r="E268" s="3" t="s">
        <v>6</v>
      </c>
      <c r="F268" s="32">
        <v>10</v>
      </c>
      <c r="G268" s="15">
        <v>0</v>
      </c>
      <c r="H268" s="15">
        <v>0</v>
      </c>
      <c r="I268" s="15">
        <v>0</v>
      </c>
      <c r="J268" s="15">
        <v>0</v>
      </c>
    </row>
    <row r="269" spans="1:10" x14ac:dyDescent="0.25">
      <c r="A269" s="2">
        <v>265</v>
      </c>
      <c r="B269" s="58">
        <v>53</v>
      </c>
      <c r="C269" s="2" t="s">
        <v>635</v>
      </c>
      <c r="D269" s="3" t="s">
        <v>157</v>
      </c>
      <c r="E269" s="3" t="s">
        <v>5</v>
      </c>
      <c r="F269" s="32">
        <v>16</v>
      </c>
      <c r="G269" s="15">
        <v>729.5880510403025</v>
      </c>
      <c r="H269" s="15">
        <v>155.64215344586765</v>
      </c>
      <c r="I269" s="15">
        <v>775.81484638185248</v>
      </c>
      <c r="J269" s="15">
        <v>182.70412700793949</v>
      </c>
    </row>
    <row r="270" spans="1:10" x14ac:dyDescent="0.25">
      <c r="A270" s="2">
        <v>266</v>
      </c>
      <c r="B270" s="59"/>
      <c r="C270" s="2" t="s">
        <v>635</v>
      </c>
      <c r="D270" s="3" t="s">
        <v>157</v>
      </c>
      <c r="E270" s="3" t="s">
        <v>6</v>
      </c>
      <c r="F270" s="32">
        <v>16</v>
      </c>
      <c r="G270" s="15">
        <v>428.5109352589792</v>
      </c>
      <c r="H270" s="15">
        <v>257.48481368898302</v>
      </c>
      <c r="I270" s="15">
        <v>425.71121610586016</v>
      </c>
      <c r="J270" s="15">
        <v>-261.67996514843099</v>
      </c>
    </row>
    <row r="271" spans="1:10" x14ac:dyDescent="0.25">
      <c r="A271" s="2">
        <v>267</v>
      </c>
      <c r="B271" s="58">
        <v>54</v>
      </c>
      <c r="C271" s="2" t="s">
        <v>635</v>
      </c>
      <c r="D271" s="3" t="s">
        <v>158</v>
      </c>
      <c r="E271" s="3" t="s">
        <v>5</v>
      </c>
      <c r="F271" s="32">
        <v>16</v>
      </c>
      <c r="G271" s="15">
        <v>342.30792904650281</v>
      </c>
      <c r="H271" s="15">
        <v>354.61347490359168</v>
      </c>
      <c r="I271" s="15">
        <v>345.3086512083176</v>
      </c>
      <c r="J271" s="15">
        <v>354.62610920226842</v>
      </c>
    </row>
    <row r="272" spans="1:10" x14ac:dyDescent="0.25">
      <c r="A272" s="2">
        <v>268</v>
      </c>
      <c r="B272" s="59"/>
      <c r="C272" s="2" t="s">
        <v>635</v>
      </c>
      <c r="D272" s="3" t="s">
        <v>158</v>
      </c>
      <c r="E272" s="3" t="s">
        <v>6</v>
      </c>
      <c r="F272" s="32">
        <v>16</v>
      </c>
      <c r="G272" s="15">
        <v>214.51615455500945</v>
      </c>
      <c r="H272" s="15">
        <v>238.08262567863895</v>
      </c>
      <c r="I272" s="15">
        <v>209.51562017844989</v>
      </c>
      <c r="J272" s="15">
        <v>240.07327670321362</v>
      </c>
    </row>
    <row r="273" spans="1:10" x14ac:dyDescent="0.25">
      <c r="A273" s="2">
        <v>269</v>
      </c>
      <c r="B273" s="58">
        <v>55</v>
      </c>
      <c r="C273" s="2" t="s">
        <v>635</v>
      </c>
      <c r="D273" s="3" t="s">
        <v>159</v>
      </c>
      <c r="E273" s="3" t="s">
        <v>5</v>
      </c>
      <c r="F273" s="32">
        <v>16</v>
      </c>
      <c r="G273" s="15">
        <v>11746.544341783894</v>
      </c>
      <c r="H273" s="15">
        <v>4743.9157951446496</v>
      </c>
      <c r="I273" s="15">
        <v>11898.518659273008</v>
      </c>
      <c r="J273" s="15">
        <v>4831.7188407058229</v>
      </c>
    </row>
    <row r="274" spans="1:10" x14ac:dyDescent="0.25">
      <c r="A274" s="2">
        <v>270</v>
      </c>
      <c r="B274" s="59"/>
      <c r="C274" s="2" t="s">
        <v>635</v>
      </c>
      <c r="D274" s="3" t="s">
        <v>159</v>
      </c>
      <c r="E274" s="3" t="s">
        <v>6</v>
      </c>
      <c r="F274" s="32">
        <v>16</v>
      </c>
      <c r="G274" s="15">
        <v>1325.6403641988356</v>
      </c>
      <c r="H274" s="15">
        <v>182.66900565710398</v>
      </c>
      <c r="I274" s="15">
        <v>1325.3433445937846</v>
      </c>
      <c r="J274" s="15">
        <v>244.62191949441211</v>
      </c>
    </row>
    <row r="275" spans="1:10" x14ac:dyDescent="0.25">
      <c r="A275" s="2">
        <v>271</v>
      </c>
      <c r="B275" s="58">
        <v>56</v>
      </c>
      <c r="C275" s="2" t="s">
        <v>635</v>
      </c>
      <c r="D275" s="3" t="s">
        <v>160</v>
      </c>
      <c r="E275" s="3" t="s">
        <v>5</v>
      </c>
      <c r="F275" s="32">
        <v>16</v>
      </c>
      <c r="G275" s="15">
        <v>2333.8721048411812</v>
      </c>
      <c r="H275" s="15">
        <v>2367.3050866819999</v>
      </c>
      <c r="I275" s="15">
        <v>2256.7443900344251</v>
      </c>
      <c r="J275" s="15">
        <v>2366.5874655837501</v>
      </c>
    </row>
    <row r="276" spans="1:10" x14ac:dyDescent="0.25">
      <c r="A276" s="2">
        <v>272</v>
      </c>
      <c r="B276" s="59"/>
      <c r="C276" s="2" t="s">
        <v>635</v>
      </c>
      <c r="D276" s="3" t="s">
        <v>160</v>
      </c>
      <c r="E276" s="3" t="s">
        <v>6</v>
      </c>
      <c r="F276" s="32">
        <v>16</v>
      </c>
      <c r="G276" s="15">
        <v>2310.1713951338356</v>
      </c>
      <c r="H276" s="15">
        <v>1564.1200712500001</v>
      </c>
      <c r="I276" s="15">
        <v>2362.1296142232191</v>
      </c>
      <c r="J276" s="15">
        <v>1636.8471050000003</v>
      </c>
    </row>
    <row r="277" spans="1:10" x14ac:dyDescent="0.25">
      <c r="A277" s="2">
        <v>273</v>
      </c>
      <c r="B277" s="58">
        <v>57</v>
      </c>
      <c r="C277" s="2" t="s">
        <v>635</v>
      </c>
      <c r="D277" s="3" t="s">
        <v>161</v>
      </c>
      <c r="E277" s="3" t="s">
        <v>5</v>
      </c>
      <c r="F277" s="32">
        <v>25</v>
      </c>
      <c r="G277" s="15">
        <v>11585.21819687853</v>
      </c>
      <c r="H277" s="15">
        <v>5081.6275937375995</v>
      </c>
      <c r="I277" s="15">
        <v>11870.847750647874</v>
      </c>
      <c r="J277" s="15">
        <v>5209.6912325523199</v>
      </c>
    </row>
    <row r="278" spans="1:10" x14ac:dyDescent="0.25">
      <c r="A278" s="2">
        <v>274</v>
      </c>
      <c r="B278" s="59"/>
      <c r="C278" s="2" t="s">
        <v>635</v>
      </c>
      <c r="D278" s="3" t="s">
        <v>161</v>
      </c>
      <c r="E278" s="3" t="s">
        <v>6</v>
      </c>
      <c r="F278" s="32">
        <v>25</v>
      </c>
      <c r="G278" s="15">
        <v>6139.3022285490397</v>
      </c>
      <c r="H278" s="15">
        <v>2128.6128069855999</v>
      </c>
      <c r="I278" s="15">
        <v>6289.2191420517192</v>
      </c>
      <c r="J278" s="15">
        <v>2472.5812315507201</v>
      </c>
    </row>
    <row r="279" spans="1:10" x14ac:dyDescent="0.25">
      <c r="A279" s="2">
        <v>275</v>
      </c>
      <c r="B279" s="58">
        <v>58</v>
      </c>
      <c r="C279" s="2" t="s">
        <v>635</v>
      </c>
      <c r="D279" s="3" t="s">
        <v>162</v>
      </c>
      <c r="E279" s="3" t="s">
        <v>5</v>
      </c>
      <c r="F279" s="32">
        <v>40</v>
      </c>
      <c r="G279" s="15">
        <v>1961.2231087413998</v>
      </c>
      <c r="H279" s="15">
        <v>1020.2387211708128</v>
      </c>
      <c r="I279" s="15">
        <v>1547.4404541412998</v>
      </c>
      <c r="J279" s="15">
        <v>925.70302025769377</v>
      </c>
    </row>
    <row r="280" spans="1:10" x14ac:dyDescent="0.25">
      <c r="A280" s="2">
        <v>276</v>
      </c>
      <c r="B280" s="59"/>
      <c r="C280" s="2" t="s">
        <v>635</v>
      </c>
      <c r="D280" s="3" t="s">
        <v>162</v>
      </c>
      <c r="E280" s="3" t="s">
        <v>6</v>
      </c>
      <c r="F280" s="32">
        <v>40</v>
      </c>
      <c r="G280" s="15">
        <v>1470.9830432791503</v>
      </c>
      <c r="H280" s="15">
        <v>1181.7499480219999</v>
      </c>
      <c r="I280" s="15">
        <v>1284.7022974995252</v>
      </c>
      <c r="J280" s="15">
        <v>1087.1855571859999</v>
      </c>
    </row>
    <row r="281" spans="1:10" x14ac:dyDescent="0.25">
      <c r="A281" s="2">
        <v>277</v>
      </c>
      <c r="B281" s="58">
        <v>59</v>
      </c>
      <c r="C281" s="2" t="s">
        <v>635</v>
      </c>
      <c r="D281" s="3" t="s">
        <v>163</v>
      </c>
      <c r="E281" s="3" t="s">
        <v>5</v>
      </c>
      <c r="F281" s="32">
        <v>40</v>
      </c>
      <c r="G281" s="15">
        <v>5094.2307881269644</v>
      </c>
      <c r="H281" s="15">
        <v>4314.953926767138</v>
      </c>
      <c r="I281" s="15">
        <v>5582.5309646217011</v>
      </c>
      <c r="J281" s="15">
        <v>4782.4123988742522</v>
      </c>
    </row>
    <row r="282" spans="1:10" x14ac:dyDescent="0.25">
      <c r="A282" s="2">
        <v>278</v>
      </c>
      <c r="B282" s="59"/>
      <c r="C282" s="2" t="s">
        <v>635</v>
      </c>
      <c r="D282" s="3" t="s">
        <v>163</v>
      </c>
      <c r="E282" s="3" t="s">
        <v>6</v>
      </c>
      <c r="F282" s="32">
        <v>40</v>
      </c>
      <c r="G282" s="15">
        <v>0</v>
      </c>
      <c r="H282" s="15">
        <v>0</v>
      </c>
      <c r="I282" s="15">
        <v>0</v>
      </c>
      <c r="J282" s="15">
        <v>0</v>
      </c>
    </row>
    <row r="283" spans="1:10" x14ac:dyDescent="0.25">
      <c r="A283" s="2">
        <v>279</v>
      </c>
      <c r="B283" s="58">
        <v>60</v>
      </c>
      <c r="C283" s="2" t="s">
        <v>635</v>
      </c>
      <c r="D283" s="3" t="s">
        <v>164</v>
      </c>
      <c r="E283" s="3" t="s">
        <v>5</v>
      </c>
      <c r="F283" s="32">
        <v>40</v>
      </c>
      <c r="G283" s="15">
        <v>2450.0365383520607</v>
      </c>
      <c r="H283" s="15">
        <v>1146.1008718878791</v>
      </c>
      <c r="I283" s="15">
        <v>2702.2164000736784</v>
      </c>
      <c r="J283" s="15">
        <v>1280.413454298495</v>
      </c>
    </row>
    <row r="284" spans="1:10" x14ac:dyDescent="0.25">
      <c r="A284" s="2">
        <v>280</v>
      </c>
      <c r="B284" s="59"/>
      <c r="C284" s="2" t="s">
        <v>635</v>
      </c>
      <c r="D284" s="3" t="s">
        <v>164</v>
      </c>
      <c r="E284" s="3" t="s">
        <v>6</v>
      </c>
      <c r="F284" s="32">
        <v>40</v>
      </c>
      <c r="G284" s="15">
        <v>1513.5317907933459</v>
      </c>
      <c r="H284" s="15">
        <v>867.98260815730816</v>
      </c>
      <c r="I284" s="15">
        <v>1467.3026231700564</v>
      </c>
      <c r="J284" s="15">
        <v>791.7863512278866</v>
      </c>
    </row>
    <row r="285" spans="1:10" x14ac:dyDescent="0.25">
      <c r="A285" s="2">
        <v>281</v>
      </c>
      <c r="B285" s="58">
        <v>61</v>
      </c>
      <c r="C285" s="2" t="s">
        <v>635</v>
      </c>
      <c r="D285" s="3" t="s">
        <v>165</v>
      </c>
      <c r="E285" s="3" t="s">
        <v>5</v>
      </c>
      <c r="F285" s="32">
        <v>16</v>
      </c>
      <c r="G285" s="15">
        <v>2371.4646140911095</v>
      </c>
      <c r="H285" s="15">
        <v>1755.3093570654671</v>
      </c>
      <c r="I285" s="15">
        <v>2436.7005042665437</v>
      </c>
      <c r="J285" s="15">
        <v>1778.7977746451115</v>
      </c>
    </row>
    <row r="286" spans="1:10" x14ac:dyDescent="0.25">
      <c r="A286" s="2">
        <v>282</v>
      </c>
      <c r="B286" s="59"/>
      <c r="C286" s="2" t="s">
        <v>635</v>
      </c>
      <c r="D286" s="3" t="s">
        <v>165</v>
      </c>
      <c r="E286" s="3" t="s">
        <v>6</v>
      </c>
      <c r="F286" s="32">
        <v>16</v>
      </c>
      <c r="G286" s="15">
        <v>3048.6359864921346</v>
      </c>
      <c r="H286" s="15">
        <v>2000.5665473493987</v>
      </c>
      <c r="I286" s="15">
        <v>3076.070934095852</v>
      </c>
      <c r="J286" s="15">
        <v>2048.2842282129754</v>
      </c>
    </row>
    <row r="287" spans="1:10" x14ac:dyDescent="0.25">
      <c r="A287" s="2">
        <v>283</v>
      </c>
      <c r="B287" s="58">
        <v>62</v>
      </c>
      <c r="C287" s="2" t="s">
        <v>635</v>
      </c>
      <c r="D287" s="3" t="s">
        <v>166</v>
      </c>
      <c r="E287" s="3" t="s">
        <v>5</v>
      </c>
      <c r="F287" s="32">
        <v>25</v>
      </c>
      <c r="G287" s="15">
        <v>5695.3719216725503</v>
      </c>
      <c r="H287" s="15">
        <v>3103.1766111495203</v>
      </c>
      <c r="I287" s="15">
        <v>5613.1068526259487</v>
      </c>
      <c r="J287" s="15">
        <v>3160.1193608499207</v>
      </c>
    </row>
    <row r="288" spans="1:10" x14ac:dyDescent="0.25">
      <c r="A288" s="2">
        <v>284</v>
      </c>
      <c r="B288" s="59"/>
      <c r="C288" s="2" t="s">
        <v>635</v>
      </c>
      <c r="D288" s="3" t="s">
        <v>166</v>
      </c>
      <c r="E288" s="3" t="s">
        <v>6</v>
      </c>
      <c r="F288" s="32">
        <v>25</v>
      </c>
      <c r="G288" s="15">
        <v>3508.2732761855577</v>
      </c>
      <c r="H288" s="15">
        <v>2547.7433032377767</v>
      </c>
      <c r="I288" s="15">
        <v>3839.7697893885675</v>
      </c>
      <c r="J288" s="15">
        <v>2674.7422095264878</v>
      </c>
    </row>
    <row r="289" spans="1:10" x14ac:dyDescent="0.25">
      <c r="A289" s="2">
        <v>285</v>
      </c>
      <c r="B289" s="58">
        <v>63</v>
      </c>
      <c r="C289" s="2" t="s">
        <v>635</v>
      </c>
      <c r="D289" s="3" t="s">
        <v>167</v>
      </c>
      <c r="E289" s="3" t="s">
        <v>5</v>
      </c>
      <c r="F289" s="32">
        <v>25</v>
      </c>
      <c r="G289" s="15">
        <v>6767.6885421609832</v>
      </c>
      <c r="H289" s="15">
        <v>1848.8676160676978</v>
      </c>
      <c r="I289" s="15">
        <v>7065.3395029436979</v>
      </c>
      <c r="J289" s="15">
        <v>1932.3924896416181</v>
      </c>
    </row>
    <row r="290" spans="1:10" x14ac:dyDescent="0.25">
      <c r="A290" s="2">
        <v>286</v>
      </c>
      <c r="B290" s="59"/>
      <c r="C290" s="2" t="s">
        <v>635</v>
      </c>
      <c r="D290" s="3" t="s">
        <v>167</v>
      </c>
      <c r="E290" s="3" t="s">
        <v>6</v>
      </c>
      <c r="F290" s="32">
        <v>25</v>
      </c>
      <c r="G290" s="15">
        <v>3847.1743629008088</v>
      </c>
      <c r="H290" s="15">
        <v>1193.8297555807035</v>
      </c>
      <c r="I290" s="15">
        <v>5344.5909784195992</v>
      </c>
      <c r="J290" s="15">
        <v>1970.6843476348431</v>
      </c>
    </row>
    <row r="291" spans="1:10" x14ac:dyDescent="0.25">
      <c r="A291" s="2">
        <v>287</v>
      </c>
      <c r="B291" s="2">
        <v>64</v>
      </c>
      <c r="C291" s="2" t="s">
        <v>635</v>
      </c>
      <c r="D291" s="3" t="s">
        <v>168</v>
      </c>
      <c r="E291" s="3" t="s">
        <v>6</v>
      </c>
      <c r="F291" s="32">
        <v>10</v>
      </c>
      <c r="G291" s="15">
        <v>5261.575547577746</v>
      </c>
      <c r="H291" s="15">
        <v>2204.5968302047636</v>
      </c>
      <c r="I291" s="15">
        <v>5420.5158046526503</v>
      </c>
      <c r="J291" s="15">
        <v>2289.4616992467295</v>
      </c>
    </row>
    <row r="292" spans="1:10" x14ac:dyDescent="0.25">
      <c r="A292" s="2">
        <v>288</v>
      </c>
      <c r="B292" s="58">
        <v>65</v>
      </c>
      <c r="C292" s="2" t="s">
        <v>635</v>
      </c>
      <c r="D292" s="3" t="s">
        <v>169</v>
      </c>
      <c r="E292" s="3" t="s">
        <v>5</v>
      </c>
      <c r="F292" s="32">
        <v>25</v>
      </c>
      <c r="G292" s="15">
        <v>2609.2136016201061</v>
      </c>
      <c r="H292" s="15">
        <v>833.00473607284687</v>
      </c>
      <c r="I292" s="15">
        <v>2619.0321791447936</v>
      </c>
      <c r="J292" s="15">
        <v>859.95454816733456</v>
      </c>
    </row>
    <row r="293" spans="1:10" x14ac:dyDescent="0.25">
      <c r="A293" s="2">
        <v>289</v>
      </c>
      <c r="B293" s="59"/>
      <c r="C293" s="2" t="s">
        <v>635</v>
      </c>
      <c r="D293" s="3" t="s">
        <v>169</v>
      </c>
      <c r="E293" s="3" t="s">
        <v>6</v>
      </c>
      <c r="F293" s="32">
        <v>25</v>
      </c>
      <c r="G293" s="15">
        <v>2964.6705807764993</v>
      </c>
      <c r="H293" s="15">
        <v>444.19610112405292</v>
      </c>
      <c r="I293" s="15">
        <v>2954.8573296734976</v>
      </c>
      <c r="J293" s="15">
        <v>435.54786803148579</v>
      </c>
    </row>
    <row r="294" spans="1:10" x14ac:dyDescent="0.25">
      <c r="A294" s="2">
        <v>290</v>
      </c>
      <c r="B294" s="58">
        <v>66</v>
      </c>
      <c r="C294" s="2" t="s">
        <v>635</v>
      </c>
      <c r="D294" s="3" t="s">
        <v>170</v>
      </c>
      <c r="E294" s="3" t="s">
        <v>5</v>
      </c>
      <c r="F294" s="32">
        <v>25</v>
      </c>
      <c r="G294" s="15">
        <v>0</v>
      </c>
      <c r="H294" s="15">
        <v>0</v>
      </c>
      <c r="I294" s="15">
        <v>0</v>
      </c>
      <c r="J294" s="15">
        <v>0</v>
      </c>
    </row>
    <row r="295" spans="1:10" x14ac:dyDescent="0.25">
      <c r="A295" s="2">
        <v>291</v>
      </c>
      <c r="B295" s="59"/>
      <c r="C295" s="2" t="s">
        <v>635</v>
      </c>
      <c r="D295" s="3" t="s">
        <v>170</v>
      </c>
      <c r="E295" s="3" t="s">
        <v>6</v>
      </c>
      <c r="F295" s="32">
        <v>25</v>
      </c>
      <c r="G295" s="15">
        <v>5874.6730840222835</v>
      </c>
      <c r="H295" s="15">
        <v>2584.3492078942536</v>
      </c>
      <c r="I295" s="15">
        <v>6010.9178636850438</v>
      </c>
      <c r="J295" s="15">
        <v>2615.9222381319241</v>
      </c>
    </row>
    <row r="296" spans="1:10" x14ac:dyDescent="0.25">
      <c r="A296" s="2">
        <v>292</v>
      </c>
      <c r="B296" s="58">
        <v>67</v>
      </c>
      <c r="C296" s="2" t="s">
        <v>635</v>
      </c>
      <c r="D296" s="3" t="s">
        <v>171</v>
      </c>
      <c r="E296" s="3" t="s">
        <v>5</v>
      </c>
      <c r="F296" s="32">
        <v>40</v>
      </c>
      <c r="G296" s="15">
        <v>2991.5615881863746</v>
      </c>
      <c r="H296" s="15">
        <v>119.49038870418146</v>
      </c>
      <c r="I296" s="15">
        <v>3587.8105408995089</v>
      </c>
      <c r="J296" s="15">
        <v>282.14451504544422</v>
      </c>
    </row>
    <row r="297" spans="1:10" x14ac:dyDescent="0.25">
      <c r="A297" s="2">
        <v>293</v>
      </c>
      <c r="B297" s="59"/>
      <c r="C297" s="2" t="s">
        <v>635</v>
      </c>
      <c r="D297" s="3" t="s">
        <v>171</v>
      </c>
      <c r="E297" s="3" t="s">
        <v>6</v>
      </c>
      <c r="F297" s="32">
        <v>40</v>
      </c>
      <c r="G297" s="15">
        <v>4290.0600148872591</v>
      </c>
      <c r="H297" s="15">
        <v>664.59498333943293</v>
      </c>
      <c r="I297" s="15">
        <v>3312.9968050915695</v>
      </c>
      <c r="J297" s="15">
        <v>484.99022468778827</v>
      </c>
    </row>
    <row r="298" spans="1:10" x14ac:dyDescent="0.25">
      <c r="A298" s="2">
        <v>294</v>
      </c>
      <c r="B298" s="58">
        <v>68</v>
      </c>
      <c r="C298" s="2" t="s">
        <v>635</v>
      </c>
      <c r="D298" s="3" t="s">
        <v>172</v>
      </c>
      <c r="E298" s="3" t="s">
        <v>5</v>
      </c>
      <c r="F298" s="32">
        <v>25</v>
      </c>
      <c r="G298" s="15">
        <v>20362.656621386945</v>
      </c>
      <c r="H298" s="15">
        <v>8843.9335940047986</v>
      </c>
      <c r="I298" s="15">
        <v>20415.223332497026</v>
      </c>
      <c r="J298" s="15">
        <v>8887.4243426752</v>
      </c>
    </row>
    <row r="299" spans="1:10" x14ac:dyDescent="0.25">
      <c r="A299" s="2">
        <v>295</v>
      </c>
      <c r="B299" s="80"/>
      <c r="C299" s="2" t="s">
        <v>635</v>
      </c>
      <c r="D299" s="3" t="s">
        <v>172</v>
      </c>
      <c r="E299" s="3" t="s">
        <v>6</v>
      </c>
      <c r="F299" s="32">
        <v>25</v>
      </c>
      <c r="G299" s="15">
        <v>11469.997328894082</v>
      </c>
      <c r="H299" s="15">
        <v>1688.50807937728</v>
      </c>
      <c r="I299" s="15">
        <v>11583.222323219969</v>
      </c>
      <c r="J299" s="15">
        <v>1943.1842683775999</v>
      </c>
    </row>
    <row r="300" spans="1:10" x14ac:dyDescent="0.25">
      <c r="A300" s="2">
        <v>296</v>
      </c>
      <c r="B300" s="59"/>
      <c r="C300" s="2" t="s">
        <v>635</v>
      </c>
      <c r="D300" s="3" t="s">
        <v>172</v>
      </c>
      <c r="E300" s="3" t="s">
        <v>88</v>
      </c>
      <c r="F300" s="32">
        <v>25</v>
      </c>
      <c r="G300" s="15">
        <v>5706.6675447671832</v>
      </c>
      <c r="H300" s="15">
        <v>271.85984464650284</v>
      </c>
      <c r="I300" s="15">
        <v>5630.5033003761064</v>
      </c>
      <c r="J300" s="15">
        <v>270.3749902495274</v>
      </c>
    </row>
    <row r="301" spans="1:10" x14ac:dyDescent="0.25">
      <c r="A301" s="2">
        <v>297</v>
      </c>
      <c r="B301" s="58">
        <v>69</v>
      </c>
      <c r="C301" s="2" t="s">
        <v>635</v>
      </c>
      <c r="D301" s="45" t="s">
        <v>173</v>
      </c>
      <c r="E301" s="3" t="s">
        <v>5</v>
      </c>
      <c r="F301" s="45">
        <v>32</v>
      </c>
      <c r="G301" s="15">
        <v>0</v>
      </c>
      <c r="H301" s="15">
        <v>0</v>
      </c>
      <c r="I301" s="15">
        <v>0</v>
      </c>
      <c r="J301" s="15">
        <v>0</v>
      </c>
    </row>
    <row r="302" spans="1:10" x14ac:dyDescent="0.25">
      <c r="A302" s="2">
        <v>298</v>
      </c>
      <c r="B302" s="59"/>
      <c r="C302" s="2" t="s">
        <v>635</v>
      </c>
      <c r="D302" s="45" t="s">
        <v>173</v>
      </c>
      <c r="E302" s="3" t="s">
        <v>6</v>
      </c>
      <c r="F302" s="45">
        <v>32</v>
      </c>
      <c r="G302" s="15">
        <v>0</v>
      </c>
      <c r="H302" s="15">
        <v>0</v>
      </c>
      <c r="I302" s="15">
        <v>0</v>
      </c>
      <c r="J302" s="15">
        <v>0</v>
      </c>
    </row>
    <row r="303" spans="1:10" x14ac:dyDescent="0.25">
      <c r="A303" s="2">
        <v>299</v>
      </c>
      <c r="B303" s="58">
        <v>70</v>
      </c>
      <c r="C303" s="2" t="s">
        <v>635</v>
      </c>
      <c r="D303" s="45" t="s">
        <v>174</v>
      </c>
      <c r="E303" s="3" t="s">
        <v>5</v>
      </c>
      <c r="F303" s="45">
        <v>32</v>
      </c>
      <c r="G303" s="15">
        <v>0</v>
      </c>
      <c r="H303" s="15">
        <v>0</v>
      </c>
      <c r="I303" s="15">
        <v>0</v>
      </c>
      <c r="J303" s="15">
        <v>0</v>
      </c>
    </row>
    <row r="304" spans="1:10" x14ac:dyDescent="0.25">
      <c r="A304" s="2">
        <v>300</v>
      </c>
      <c r="B304" s="59"/>
      <c r="C304" s="2" t="s">
        <v>635</v>
      </c>
      <c r="D304" s="45" t="s">
        <v>174</v>
      </c>
      <c r="E304" s="3" t="s">
        <v>6</v>
      </c>
      <c r="F304" s="45">
        <v>32</v>
      </c>
      <c r="G304" s="15">
        <v>34.5</v>
      </c>
      <c r="H304" s="15">
        <v>150.4</v>
      </c>
      <c r="I304" s="15">
        <v>34.5</v>
      </c>
      <c r="J304" s="15">
        <v>150.4</v>
      </c>
    </row>
    <row r="305" spans="1:10" x14ac:dyDescent="0.25">
      <c r="A305" s="2">
        <v>301</v>
      </c>
      <c r="B305" s="58">
        <v>71</v>
      </c>
      <c r="C305" s="2" t="s">
        <v>635</v>
      </c>
      <c r="D305" s="3" t="s">
        <v>175</v>
      </c>
      <c r="E305" s="3" t="s">
        <v>5</v>
      </c>
      <c r="F305" s="32">
        <v>16</v>
      </c>
      <c r="G305" s="15">
        <v>244.07277091871455</v>
      </c>
      <c r="H305" s="15">
        <v>201.44829000000001</v>
      </c>
      <c r="I305" s="15">
        <v>1722.0533455703589</v>
      </c>
      <c r="J305" s="15">
        <v>226.75281680000003</v>
      </c>
    </row>
    <row r="306" spans="1:10" x14ac:dyDescent="0.25">
      <c r="A306" s="2">
        <v>302</v>
      </c>
      <c r="B306" s="59"/>
      <c r="C306" s="2" t="s">
        <v>635</v>
      </c>
      <c r="D306" s="3" t="s">
        <v>175</v>
      </c>
      <c r="E306" s="3" t="s">
        <v>6</v>
      </c>
      <c r="F306" s="32">
        <v>16</v>
      </c>
      <c r="G306" s="15">
        <v>2405.6252037077502</v>
      </c>
      <c r="H306" s="15">
        <v>436.2163256068053</v>
      </c>
      <c r="I306" s="15">
        <v>1442.3094460887712</v>
      </c>
      <c r="J306" s="15">
        <v>177.4779359062382</v>
      </c>
    </row>
    <row r="307" spans="1:10" x14ac:dyDescent="0.25">
      <c r="A307" s="2">
        <v>303</v>
      </c>
      <c r="B307" s="58">
        <v>72</v>
      </c>
      <c r="C307" s="2" t="s">
        <v>635</v>
      </c>
      <c r="D307" s="3" t="s">
        <v>176</v>
      </c>
      <c r="E307" s="3" t="s">
        <v>5</v>
      </c>
      <c r="F307" s="32">
        <v>16</v>
      </c>
      <c r="G307" s="15">
        <v>513.70180235705095</v>
      </c>
      <c r="H307" s="15">
        <v>283.82105063667296</v>
      </c>
      <c r="I307" s="15">
        <v>551.71741875992439</v>
      </c>
      <c r="J307" s="15">
        <v>296.13107824196601</v>
      </c>
    </row>
    <row r="308" spans="1:10" x14ac:dyDescent="0.25">
      <c r="A308" s="2">
        <v>304</v>
      </c>
      <c r="B308" s="59"/>
      <c r="C308" s="2" t="s">
        <v>635</v>
      </c>
      <c r="D308" s="3" t="s">
        <v>176</v>
      </c>
      <c r="E308" s="3" t="s">
        <v>6</v>
      </c>
      <c r="F308" s="32">
        <v>16</v>
      </c>
      <c r="G308" s="15">
        <v>498.90738273761809</v>
      </c>
      <c r="H308" s="15">
        <v>374.586447342155</v>
      </c>
      <c r="I308" s="15">
        <v>535.92218748642733</v>
      </c>
      <c r="J308" s="15">
        <v>386.88789061323251</v>
      </c>
    </row>
    <row r="309" spans="1:10" x14ac:dyDescent="0.25">
      <c r="A309" s="2">
        <v>305</v>
      </c>
      <c r="B309" s="58">
        <v>73</v>
      </c>
      <c r="C309" s="2" t="s">
        <v>635</v>
      </c>
      <c r="D309" s="3" t="s">
        <v>177</v>
      </c>
      <c r="E309" s="3" t="s">
        <v>5</v>
      </c>
      <c r="F309" s="32">
        <v>25</v>
      </c>
      <c r="G309" s="15">
        <v>12091.630050152353</v>
      </c>
      <c r="H309" s="15">
        <v>4655.0532518719992</v>
      </c>
      <c r="I309" s="15">
        <v>12138.945415735714</v>
      </c>
      <c r="J309" s="15">
        <v>4697.0227861592002</v>
      </c>
    </row>
    <row r="310" spans="1:10" x14ac:dyDescent="0.25">
      <c r="A310" s="2">
        <v>306</v>
      </c>
      <c r="B310" s="59"/>
      <c r="C310" s="2" t="s">
        <v>635</v>
      </c>
      <c r="D310" s="3" t="s">
        <v>177</v>
      </c>
      <c r="E310" s="3" t="s">
        <v>6</v>
      </c>
      <c r="F310" s="32">
        <v>40</v>
      </c>
      <c r="G310" s="15">
        <v>14033.526790548201</v>
      </c>
      <c r="H310" s="15">
        <v>4046.4751665406425</v>
      </c>
      <c r="I310" s="15">
        <v>13978.291566167109</v>
      </c>
      <c r="J310" s="15">
        <v>3950.3469528075616</v>
      </c>
    </row>
    <row r="311" spans="1:10" x14ac:dyDescent="0.25">
      <c r="A311" s="2">
        <v>307</v>
      </c>
      <c r="B311" s="58">
        <v>74</v>
      </c>
      <c r="C311" s="2" t="s">
        <v>635</v>
      </c>
      <c r="D311" s="3" t="s">
        <v>178</v>
      </c>
      <c r="E311" s="3" t="s">
        <v>5</v>
      </c>
      <c r="F311" s="32">
        <v>40</v>
      </c>
      <c r="G311" s="15">
        <v>12848.429037148175</v>
      </c>
      <c r="H311" s="15">
        <v>5571.0290426775</v>
      </c>
      <c r="I311" s="15">
        <v>14484.593204756213</v>
      </c>
      <c r="J311" s="15">
        <v>5885.4458850099991</v>
      </c>
    </row>
    <row r="312" spans="1:10" x14ac:dyDescent="0.25">
      <c r="A312" s="2">
        <v>308</v>
      </c>
      <c r="B312" s="59"/>
      <c r="C312" s="2" t="s">
        <v>635</v>
      </c>
      <c r="D312" s="3" t="s">
        <v>178</v>
      </c>
      <c r="E312" s="3" t="s">
        <v>6</v>
      </c>
      <c r="F312" s="32">
        <v>40</v>
      </c>
      <c r="G312" s="15">
        <v>9181.980805866031</v>
      </c>
      <c r="H312" s="15">
        <v>2178.3385704124998</v>
      </c>
      <c r="I312" s="15">
        <v>9106.8364234099063</v>
      </c>
      <c r="J312" s="15">
        <v>2165.208864745</v>
      </c>
    </row>
    <row r="313" spans="1:10" x14ac:dyDescent="0.25">
      <c r="A313" s="2">
        <v>309</v>
      </c>
      <c r="B313" s="58">
        <v>75</v>
      </c>
      <c r="C313" s="2" t="s">
        <v>635</v>
      </c>
      <c r="D313" s="3" t="s">
        <v>179</v>
      </c>
      <c r="E313" s="3" t="s">
        <v>5</v>
      </c>
      <c r="F313" s="32">
        <v>25</v>
      </c>
      <c r="G313" s="15">
        <v>10783.882902858224</v>
      </c>
      <c r="H313" s="15">
        <v>5137.5889693179588</v>
      </c>
      <c r="I313" s="15">
        <v>10897.623245665027</v>
      </c>
      <c r="J313" s="15">
        <v>5256.4421132937614</v>
      </c>
    </row>
    <row r="314" spans="1:10" x14ac:dyDescent="0.25">
      <c r="A314" s="2">
        <v>310</v>
      </c>
      <c r="B314" s="59"/>
      <c r="C314" s="2" t="s">
        <v>635</v>
      </c>
      <c r="D314" s="3" t="s">
        <v>179</v>
      </c>
      <c r="E314" s="3" t="s">
        <v>6</v>
      </c>
      <c r="F314" s="32">
        <v>25</v>
      </c>
      <c r="G314" s="15">
        <v>6379.1965607440461</v>
      </c>
      <c r="H314" s="15">
        <v>2594.8280799493382</v>
      </c>
      <c r="I314" s="15">
        <v>6550.7660447145572</v>
      </c>
      <c r="J314" s="15">
        <v>2692.7637897920608</v>
      </c>
    </row>
    <row r="315" spans="1:10" x14ac:dyDescent="0.25">
      <c r="A315" s="2">
        <v>311</v>
      </c>
      <c r="B315" s="58">
        <v>76</v>
      </c>
      <c r="C315" s="2" t="s">
        <v>635</v>
      </c>
      <c r="D315" s="3" t="s">
        <v>180</v>
      </c>
      <c r="E315" s="3" t="s">
        <v>5</v>
      </c>
      <c r="F315" s="32">
        <v>40</v>
      </c>
      <c r="G315" s="15">
        <v>17386.498757916066</v>
      </c>
      <c r="H315" s="15">
        <v>3995.7586599848769</v>
      </c>
      <c r="I315" s="15">
        <v>17436.837181435156</v>
      </c>
      <c r="J315" s="15">
        <v>4049.3174613913043</v>
      </c>
    </row>
    <row r="316" spans="1:10" x14ac:dyDescent="0.25">
      <c r="A316" s="2">
        <v>312</v>
      </c>
      <c r="B316" s="59"/>
      <c r="C316" s="2" t="s">
        <v>635</v>
      </c>
      <c r="D316" s="3" t="s">
        <v>180</v>
      </c>
      <c r="E316" s="3" t="s">
        <v>6</v>
      </c>
      <c r="F316" s="32">
        <v>40</v>
      </c>
      <c r="G316" s="15">
        <v>18451.92459325293</v>
      </c>
      <c r="H316" s="15">
        <v>6883.211028982987</v>
      </c>
      <c r="I316" s="15">
        <v>19750.818496752363</v>
      </c>
      <c r="J316" s="15">
        <v>6754.4482352589794</v>
      </c>
    </row>
    <row r="317" spans="1:10" x14ac:dyDescent="0.25">
      <c r="A317" s="2">
        <v>313</v>
      </c>
      <c r="B317" s="58">
        <v>77</v>
      </c>
      <c r="C317" s="2" t="s">
        <v>635</v>
      </c>
      <c r="D317" s="3" t="s">
        <v>181</v>
      </c>
      <c r="E317" s="3" t="s">
        <v>5</v>
      </c>
      <c r="F317" s="32">
        <v>16</v>
      </c>
      <c r="G317" s="15">
        <v>8847.1881771801891</v>
      </c>
      <c r="H317" s="15">
        <v>1234.9418401323251</v>
      </c>
      <c r="I317" s="15">
        <v>8837.1289227033649</v>
      </c>
      <c r="J317" s="15">
        <v>1236.7475083553875</v>
      </c>
    </row>
    <row r="318" spans="1:10" x14ac:dyDescent="0.25">
      <c r="A318" s="2">
        <v>314</v>
      </c>
      <c r="B318" s="59"/>
      <c r="C318" s="2" t="s">
        <v>635</v>
      </c>
      <c r="D318" s="3" t="s">
        <v>181</v>
      </c>
      <c r="E318" s="3" t="s">
        <v>6</v>
      </c>
      <c r="F318" s="32">
        <v>16</v>
      </c>
      <c r="G318" s="15">
        <v>3900.4227017829867</v>
      </c>
      <c r="H318" s="15">
        <v>169.49010203402599</v>
      </c>
      <c r="I318" s="15">
        <v>3901.4258494767487</v>
      </c>
      <c r="J318" s="15">
        <v>-171.42759664650288</v>
      </c>
    </row>
    <row r="319" spans="1:10" x14ac:dyDescent="0.25">
      <c r="A319" s="2">
        <v>315</v>
      </c>
      <c r="B319" s="58">
        <v>78</v>
      </c>
      <c r="C319" s="2" t="s">
        <v>635</v>
      </c>
      <c r="D319" s="3" t="s">
        <v>182</v>
      </c>
      <c r="E319" s="3" t="s">
        <v>5</v>
      </c>
      <c r="F319" s="32">
        <v>40</v>
      </c>
      <c r="G319" s="15">
        <v>19729.590338688089</v>
      </c>
      <c r="H319" s="15">
        <v>9536.5779538737224</v>
      </c>
      <c r="I319" s="15">
        <v>19646.350765575044</v>
      </c>
      <c r="J319" s="15">
        <v>9522.5604025119083</v>
      </c>
    </row>
    <row r="320" spans="1:10" x14ac:dyDescent="0.25">
      <c r="A320" s="2">
        <v>316</v>
      </c>
      <c r="B320" s="59"/>
      <c r="C320" s="2" t="s">
        <v>635</v>
      </c>
      <c r="D320" s="3" t="s">
        <v>182</v>
      </c>
      <c r="E320" s="3" t="s">
        <v>6</v>
      </c>
      <c r="F320" s="32">
        <v>40</v>
      </c>
      <c r="G320" s="15">
        <v>15120.213910203305</v>
      </c>
      <c r="H320" s="15">
        <v>7528.4269371779965</v>
      </c>
      <c r="I320" s="15">
        <v>16410.826343981149</v>
      </c>
      <c r="J320" s="15">
        <v>7614.5442949950093</v>
      </c>
    </row>
    <row r="321" spans="1:10" x14ac:dyDescent="0.25">
      <c r="A321" s="2">
        <v>317</v>
      </c>
      <c r="B321" s="58">
        <v>79</v>
      </c>
      <c r="C321" s="2" t="s">
        <v>635</v>
      </c>
      <c r="D321" s="3" t="s">
        <v>183</v>
      </c>
      <c r="E321" s="3" t="s">
        <v>5</v>
      </c>
      <c r="F321" s="32">
        <v>16</v>
      </c>
      <c r="G321" s="15">
        <v>5913.0877685456626</v>
      </c>
      <c r="H321" s="15">
        <v>2639.0265093536641</v>
      </c>
      <c r="I321" s="15">
        <v>5932.2101881712961</v>
      </c>
      <c r="J321" s="15">
        <v>2664.1757356293538</v>
      </c>
    </row>
    <row r="322" spans="1:10" x14ac:dyDescent="0.25">
      <c r="A322" s="2">
        <v>318</v>
      </c>
      <c r="B322" s="59"/>
      <c r="C322" s="2" t="s">
        <v>635</v>
      </c>
      <c r="D322" s="3" t="s">
        <v>183</v>
      </c>
      <c r="E322" s="3" t="s">
        <v>6</v>
      </c>
      <c r="F322" s="32">
        <v>25</v>
      </c>
      <c r="G322" s="15">
        <v>10007.658051122336</v>
      </c>
      <c r="H322" s="15">
        <v>5579.8433485238565</v>
      </c>
      <c r="I322" s="15">
        <v>9946.5335086953492</v>
      </c>
      <c r="J322" s="15">
        <v>5537.8315804400745</v>
      </c>
    </row>
    <row r="323" spans="1:10" x14ac:dyDescent="0.25">
      <c r="A323" s="2">
        <v>319</v>
      </c>
      <c r="B323" s="58">
        <v>80</v>
      </c>
      <c r="C323" s="2" t="s">
        <v>635</v>
      </c>
      <c r="D323" s="3" t="s">
        <v>184</v>
      </c>
      <c r="E323" s="3" t="s">
        <v>5</v>
      </c>
      <c r="F323" s="32">
        <v>25</v>
      </c>
      <c r="G323" s="15">
        <v>7838.3981055689974</v>
      </c>
      <c r="H323" s="15">
        <v>2991.7346297844992</v>
      </c>
      <c r="I323" s="15">
        <v>7590.6354946291112</v>
      </c>
      <c r="J323" s="15">
        <v>2841.3922196884687</v>
      </c>
    </row>
    <row r="324" spans="1:10" x14ac:dyDescent="0.25">
      <c r="A324" s="2">
        <v>320</v>
      </c>
      <c r="B324" s="59"/>
      <c r="C324" s="2" t="s">
        <v>635</v>
      </c>
      <c r="D324" s="3" t="s">
        <v>184</v>
      </c>
      <c r="E324" s="3" t="s">
        <v>6</v>
      </c>
      <c r="F324" s="32">
        <v>25</v>
      </c>
      <c r="G324" s="15">
        <v>7466.0083286419658</v>
      </c>
      <c r="H324" s="15">
        <v>1734.6123085973536</v>
      </c>
      <c r="I324" s="15">
        <v>7549.2442776718335</v>
      </c>
      <c r="J324" s="15">
        <v>1734.8304118185256</v>
      </c>
    </row>
    <row r="325" spans="1:10" x14ac:dyDescent="0.25">
      <c r="A325" s="2">
        <v>321</v>
      </c>
      <c r="B325" s="58">
        <v>81</v>
      </c>
      <c r="C325" s="2" t="s">
        <v>635</v>
      </c>
      <c r="D325" s="3" t="s">
        <v>185</v>
      </c>
      <c r="E325" s="3" t="s">
        <v>5</v>
      </c>
      <c r="F325" s="32">
        <v>25</v>
      </c>
      <c r="G325" s="15">
        <v>8759.2082680052918</v>
      </c>
      <c r="H325" s="15">
        <v>5154.2784732627606</v>
      </c>
      <c r="I325" s="15">
        <v>9772.8666369678613</v>
      </c>
      <c r="J325" s="15">
        <v>5721.2105473724005</v>
      </c>
    </row>
    <row r="326" spans="1:10" x14ac:dyDescent="0.25">
      <c r="A326" s="2">
        <v>322</v>
      </c>
      <c r="B326" s="59"/>
      <c r="C326" s="2" t="s">
        <v>635</v>
      </c>
      <c r="D326" s="3" t="s">
        <v>185</v>
      </c>
      <c r="E326" s="3" t="s">
        <v>6</v>
      </c>
      <c r="F326" s="32">
        <v>25</v>
      </c>
      <c r="G326" s="15">
        <v>4445.7607067659737</v>
      </c>
      <c r="H326" s="15">
        <v>2087.6494439894141</v>
      </c>
      <c r="I326" s="15">
        <v>4403.6898834253298</v>
      </c>
      <c r="J326" s="15">
        <v>2085.0495996264644</v>
      </c>
    </row>
    <row r="327" spans="1:10" x14ac:dyDescent="0.25">
      <c r="A327" s="2">
        <v>323</v>
      </c>
      <c r="B327" s="58">
        <v>82</v>
      </c>
      <c r="C327" s="2" t="s">
        <v>635</v>
      </c>
      <c r="D327" s="3" t="s">
        <v>186</v>
      </c>
      <c r="E327" s="3" t="s">
        <v>5</v>
      </c>
      <c r="F327" s="32">
        <v>16</v>
      </c>
      <c r="G327" s="15">
        <v>2111.578374274934</v>
      </c>
      <c r="H327" s="15">
        <v>203.75502053973537</v>
      </c>
      <c r="I327" s="15">
        <v>2086.947163975954</v>
      </c>
      <c r="J327" s="15">
        <v>202.98532586510396</v>
      </c>
    </row>
    <row r="328" spans="1:10" x14ac:dyDescent="0.25">
      <c r="A328" s="2">
        <v>324</v>
      </c>
      <c r="B328" s="59"/>
      <c r="C328" s="2" t="s">
        <v>635</v>
      </c>
      <c r="D328" s="3" t="s">
        <v>186</v>
      </c>
      <c r="E328" s="3" t="s">
        <v>6</v>
      </c>
      <c r="F328" s="32">
        <v>16</v>
      </c>
      <c r="G328" s="15">
        <v>4730.6873922071827</v>
      </c>
      <c r="H328" s="15">
        <v>836.4470503894139</v>
      </c>
      <c r="I328" s="15">
        <v>4716.6382586858217</v>
      </c>
      <c r="J328" s="15">
        <v>842.14623570510389</v>
      </c>
    </row>
    <row r="329" spans="1:10" x14ac:dyDescent="0.25">
      <c r="A329" s="2">
        <v>325</v>
      </c>
      <c r="B329" s="58">
        <v>83</v>
      </c>
      <c r="C329" s="2" t="s">
        <v>635</v>
      </c>
      <c r="D329" s="3" t="s">
        <v>187</v>
      </c>
      <c r="E329" s="3" t="s">
        <v>5</v>
      </c>
      <c r="F329" s="32">
        <v>40</v>
      </c>
      <c r="G329" s="15">
        <v>8839.445761081588</v>
      </c>
      <c r="H329" s="15">
        <v>1759.489783900945</v>
      </c>
      <c r="I329" s="15">
        <v>8845.1824460247099</v>
      </c>
      <c r="J329" s="15">
        <v>2115.4608610009832</v>
      </c>
    </row>
    <row r="330" spans="1:10" x14ac:dyDescent="0.25">
      <c r="A330" s="2">
        <v>326</v>
      </c>
      <c r="B330" s="59"/>
      <c r="C330" s="2" t="s">
        <v>635</v>
      </c>
      <c r="D330" s="3" t="s">
        <v>187</v>
      </c>
      <c r="E330" s="3" t="s">
        <v>6</v>
      </c>
      <c r="F330" s="32">
        <v>40</v>
      </c>
      <c r="G330" s="15">
        <v>8954.7311147377004</v>
      </c>
      <c r="H330" s="15">
        <v>27.567732169999999</v>
      </c>
      <c r="I330" s="15">
        <v>8918.2456937604511</v>
      </c>
      <c r="J330" s="15">
        <v>66.391652444999949</v>
      </c>
    </row>
    <row r="331" spans="1:10" x14ac:dyDescent="0.25">
      <c r="A331" s="2">
        <v>327</v>
      </c>
      <c r="B331" s="58">
        <v>84</v>
      </c>
      <c r="C331" s="2" t="s">
        <v>635</v>
      </c>
      <c r="D331" s="3" t="s">
        <v>188</v>
      </c>
      <c r="E331" s="3" t="s">
        <v>5</v>
      </c>
      <c r="F331" s="32">
        <v>16</v>
      </c>
      <c r="G331" s="15">
        <v>4523.3448884766221</v>
      </c>
      <c r="H331" s="15">
        <v>3042.998218842979</v>
      </c>
      <c r="I331" s="15">
        <v>4638.6088667861595</v>
      </c>
      <c r="J331" s="15">
        <v>3085.9445644621255</v>
      </c>
    </row>
    <row r="332" spans="1:10" x14ac:dyDescent="0.25">
      <c r="A332" s="2">
        <v>328</v>
      </c>
      <c r="B332" s="59"/>
      <c r="C332" s="2" t="s">
        <v>635</v>
      </c>
      <c r="D332" s="3" t="s">
        <v>188</v>
      </c>
      <c r="E332" s="3" t="s">
        <v>6</v>
      </c>
      <c r="F332" s="32">
        <v>16</v>
      </c>
      <c r="G332" s="15">
        <v>5865.4280965056487</v>
      </c>
      <c r="H332" s="15">
        <v>1437.4835615992699</v>
      </c>
      <c r="I332" s="15">
        <v>5520.8626552051419</v>
      </c>
      <c r="J332" s="15">
        <v>-1360.191970606427</v>
      </c>
    </row>
    <row r="333" spans="1:10" x14ac:dyDescent="0.25">
      <c r="A333" s="2">
        <v>329</v>
      </c>
      <c r="B333" s="58">
        <v>85</v>
      </c>
      <c r="C333" s="2" t="s">
        <v>635</v>
      </c>
      <c r="D333" s="45" t="s">
        <v>189</v>
      </c>
      <c r="E333" s="3" t="s">
        <v>5</v>
      </c>
      <c r="F333" s="45">
        <v>32</v>
      </c>
      <c r="G333" s="15">
        <v>0</v>
      </c>
      <c r="H333" s="15">
        <v>0</v>
      </c>
      <c r="I333" s="15">
        <v>0</v>
      </c>
      <c r="J333" s="15">
        <v>0</v>
      </c>
    </row>
    <row r="334" spans="1:10" x14ac:dyDescent="0.25">
      <c r="A334" s="2">
        <v>330</v>
      </c>
      <c r="B334" s="59"/>
      <c r="C334" s="2" t="s">
        <v>635</v>
      </c>
      <c r="D334" s="45" t="s">
        <v>189</v>
      </c>
      <c r="E334" s="3" t="s">
        <v>6</v>
      </c>
      <c r="F334" s="45">
        <v>32</v>
      </c>
      <c r="G334" s="15">
        <v>0</v>
      </c>
      <c r="H334" s="15">
        <v>0</v>
      </c>
      <c r="I334" s="15">
        <v>0</v>
      </c>
      <c r="J334" s="15">
        <v>0</v>
      </c>
    </row>
    <row r="335" spans="1:10" x14ac:dyDescent="0.25">
      <c r="A335" s="2">
        <v>331</v>
      </c>
      <c r="B335" s="58">
        <v>86</v>
      </c>
      <c r="C335" s="2" t="s">
        <v>635</v>
      </c>
      <c r="D335" s="3" t="s">
        <v>190</v>
      </c>
      <c r="E335" s="3" t="s">
        <v>5</v>
      </c>
      <c r="F335" s="32">
        <v>25</v>
      </c>
      <c r="G335" s="15">
        <v>19049.994780996902</v>
      </c>
      <c r="H335" s="15">
        <v>8245.0170574006806</v>
      </c>
      <c r="I335" s="15">
        <v>19045.124166823443</v>
      </c>
      <c r="J335" s="15">
        <v>8228.7952482722121</v>
      </c>
    </row>
    <row r="336" spans="1:10" x14ac:dyDescent="0.25">
      <c r="A336" s="2">
        <v>332</v>
      </c>
      <c r="B336" s="59"/>
      <c r="C336" s="2" t="s">
        <v>635</v>
      </c>
      <c r="D336" s="3" t="s">
        <v>190</v>
      </c>
      <c r="E336" s="3" t="s">
        <v>6</v>
      </c>
      <c r="F336" s="32">
        <v>25</v>
      </c>
      <c r="G336" s="15">
        <v>0</v>
      </c>
      <c r="H336" s="15">
        <v>0</v>
      </c>
      <c r="I336" s="15">
        <v>0</v>
      </c>
      <c r="J336" s="15">
        <v>0</v>
      </c>
    </row>
    <row r="337" spans="1:10" x14ac:dyDescent="0.25">
      <c r="A337" s="2">
        <v>333</v>
      </c>
      <c r="B337" s="58">
        <v>87</v>
      </c>
      <c r="C337" s="2" t="s">
        <v>635</v>
      </c>
      <c r="D337" s="3" t="s">
        <v>191</v>
      </c>
      <c r="E337" s="3" t="s">
        <v>5</v>
      </c>
      <c r="F337" s="32">
        <v>25</v>
      </c>
      <c r="G337" s="15">
        <v>21666.423027335357</v>
      </c>
      <c r="H337" s="15">
        <v>1762.8614096415899</v>
      </c>
      <c r="I337" s="15">
        <v>23558.927921454066</v>
      </c>
      <c r="J337" s="15">
        <v>580.66958707372464</v>
      </c>
    </row>
    <row r="338" spans="1:10" x14ac:dyDescent="0.25">
      <c r="A338" s="2">
        <v>334</v>
      </c>
      <c r="B338" s="59"/>
      <c r="C338" s="2" t="s">
        <v>635</v>
      </c>
      <c r="D338" s="3" t="s">
        <v>191</v>
      </c>
      <c r="E338" s="3" t="s">
        <v>6</v>
      </c>
      <c r="F338" s="32">
        <v>25</v>
      </c>
      <c r="G338" s="15">
        <v>0</v>
      </c>
      <c r="H338" s="15">
        <v>0</v>
      </c>
      <c r="I338" s="15">
        <v>0</v>
      </c>
      <c r="J338" s="15">
        <v>0</v>
      </c>
    </row>
    <row r="339" spans="1:10" x14ac:dyDescent="0.25">
      <c r="A339" s="2">
        <v>335</v>
      </c>
      <c r="B339" s="58">
        <v>88</v>
      </c>
      <c r="C339" s="2" t="s">
        <v>635</v>
      </c>
      <c r="D339" s="3" t="s">
        <v>192</v>
      </c>
      <c r="E339" s="3" t="s">
        <v>5</v>
      </c>
      <c r="F339" s="32">
        <v>25</v>
      </c>
      <c r="G339" s="15">
        <v>4187.7821708021165</v>
      </c>
      <c r="H339" s="15">
        <v>160.22447806729679</v>
      </c>
      <c r="I339" s="15">
        <v>4202.8076829677129</v>
      </c>
      <c r="J339" s="15">
        <v>160.73169547372402</v>
      </c>
    </row>
    <row r="340" spans="1:10" x14ac:dyDescent="0.25">
      <c r="A340" s="2">
        <v>336</v>
      </c>
      <c r="B340" s="59"/>
      <c r="C340" s="2" t="s">
        <v>635</v>
      </c>
      <c r="D340" s="3" t="s">
        <v>192</v>
      </c>
      <c r="E340" s="3" t="s">
        <v>6</v>
      </c>
      <c r="F340" s="32">
        <v>25</v>
      </c>
      <c r="G340" s="15">
        <v>1463.4274203100188</v>
      </c>
      <c r="H340" s="15">
        <v>96.258510094517959</v>
      </c>
      <c r="I340" s="15">
        <v>1478.4363712778827</v>
      </c>
      <c r="J340" s="15">
        <v>96.44192941398866</v>
      </c>
    </row>
    <row r="341" spans="1:10" x14ac:dyDescent="0.25">
      <c r="A341" s="2">
        <v>337</v>
      </c>
      <c r="B341" s="58">
        <v>89</v>
      </c>
      <c r="C341" s="2" t="s">
        <v>635</v>
      </c>
      <c r="D341" s="3" t="s">
        <v>193</v>
      </c>
      <c r="E341" s="3" t="s">
        <v>5</v>
      </c>
      <c r="F341" s="32">
        <v>40</v>
      </c>
      <c r="G341" s="15">
        <v>30785.81204928138</v>
      </c>
      <c r="H341" s="15">
        <v>3072.928756105001</v>
      </c>
      <c r="I341" s="15">
        <v>30668.029025116128</v>
      </c>
      <c r="J341" s="15">
        <v>3108.1100241550007</v>
      </c>
    </row>
    <row r="342" spans="1:10" x14ac:dyDescent="0.25">
      <c r="A342" s="2">
        <v>338</v>
      </c>
      <c r="B342" s="59"/>
      <c r="C342" s="2" t="s">
        <v>635</v>
      </c>
      <c r="D342" s="3" t="s">
        <v>193</v>
      </c>
      <c r="E342" s="3" t="s">
        <v>6</v>
      </c>
      <c r="F342" s="32">
        <v>40</v>
      </c>
      <c r="G342" s="15">
        <v>0</v>
      </c>
      <c r="H342" s="15">
        <v>0</v>
      </c>
      <c r="I342" s="15">
        <v>0</v>
      </c>
      <c r="J342" s="15">
        <v>0</v>
      </c>
    </row>
    <row r="343" spans="1:10" x14ac:dyDescent="0.25">
      <c r="A343" s="2">
        <v>339</v>
      </c>
      <c r="B343" s="58">
        <v>90</v>
      </c>
      <c r="C343" s="2" t="s">
        <v>635</v>
      </c>
      <c r="D343" s="3" t="s">
        <v>194</v>
      </c>
      <c r="E343" s="3" t="s">
        <v>5</v>
      </c>
      <c r="F343" s="32">
        <v>40</v>
      </c>
      <c r="G343" s="15">
        <v>10460.439973196975</v>
      </c>
      <c r="H343" s="15">
        <v>3733.2061269240075</v>
      </c>
      <c r="I343" s="15">
        <v>10755.282568638184</v>
      </c>
      <c r="J343" s="15">
        <v>4009.9697219962191</v>
      </c>
    </row>
    <row r="344" spans="1:10" x14ac:dyDescent="0.25">
      <c r="A344" s="2">
        <v>340</v>
      </c>
      <c r="B344" s="59"/>
      <c r="C344" s="2" t="s">
        <v>635</v>
      </c>
      <c r="D344" s="3" t="s">
        <v>194</v>
      </c>
      <c r="E344" s="3" t="s">
        <v>6</v>
      </c>
      <c r="F344" s="32">
        <v>40</v>
      </c>
      <c r="G344" s="15">
        <v>10789.987905584878</v>
      </c>
      <c r="H344" s="15">
        <v>1122.6356898903591</v>
      </c>
      <c r="I344" s="15">
        <v>10917.280444454445</v>
      </c>
      <c r="J344" s="15">
        <v>1111.2786336975423</v>
      </c>
    </row>
    <row r="345" spans="1:10" x14ac:dyDescent="0.25">
      <c r="A345" s="2">
        <v>341</v>
      </c>
      <c r="B345" s="84"/>
      <c r="C345" s="2" t="s">
        <v>635</v>
      </c>
      <c r="D345" s="3" t="s">
        <v>195</v>
      </c>
      <c r="E345" s="3" t="s">
        <v>5</v>
      </c>
      <c r="F345" s="32">
        <v>25</v>
      </c>
      <c r="G345" s="15">
        <v>13234.298671201481</v>
      </c>
      <c r="H345" s="15">
        <v>3793.4209415629794</v>
      </c>
      <c r="I345" s="15">
        <v>13200.088940523676</v>
      </c>
      <c r="J345" s="15">
        <v>3778.6987073916371</v>
      </c>
    </row>
    <row r="346" spans="1:10" x14ac:dyDescent="0.25">
      <c r="A346" s="2">
        <v>342</v>
      </c>
      <c r="B346" s="85"/>
      <c r="C346" s="2" t="s">
        <v>635</v>
      </c>
      <c r="D346" s="3" t="s">
        <v>195</v>
      </c>
      <c r="E346" s="3" t="s">
        <v>6</v>
      </c>
      <c r="F346" s="32">
        <v>25</v>
      </c>
      <c r="G346" s="15">
        <v>17310.041576051903</v>
      </c>
      <c r="H346" s="15">
        <v>8622.7918459435314</v>
      </c>
      <c r="I346" s="15">
        <v>17518.50297381384</v>
      </c>
      <c r="J346" s="15">
        <v>8848.8860323832141</v>
      </c>
    </row>
    <row r="347" spans="1:10" x14ac:dyDescent="0.25">
      <c r="A347" s="2">
        <v>343</v>
      </c>
      <c r="B347" s="85"/>
      <c r="C347" s="2" t="s">
        <v>635</v>
      </c>
      <c r="D347" s="3" t="s">
        <v>195</v>
      </c>
      <c r="E347" s="3" t="s">
        <v>196</v>
      </c>
      <c r="F347" s="32">
        <v>125</v>
      </c>
      <c r="G347" s="15">
        <v>55800</v>
      </c>
      <c r="H347" s="15">
        <v>25600</v>
      </c>
      <c r="I347" s="15">
        <v>55900</v>
      </c>
      <c r="J347" s="15">
        <v>26000</v>
      </c>
    </row>
    <row r="348" spans="1:10" x14ac:dyDescent="0.25">
      <c r="A348" s="2">
        <v>344</v>
      </c>
      <c r="B348" s="86"/>
      <c r="C348" s="2" t="s">
        <v>635</v>
      </c>
      <c r="D348" s="3" t="s">
        <v>195</v>
      </c>
      <c r="E348" s="3" t="s">
        <v>197</v>
      </c>
      <c r="F348" s="32">
        <v>125</v>
      </c>
      <c r="G348" s="15">
        <v>56200</v>
      </c>
      <c r="H348" s="15">
        <v>25700</v>
      </c>
      <c r="I348" s="15">
        <v>56300</v>
      </c>
      <c r="J348" s="15">
        <v>26100</v>
      </c>
    </row>
    <row r="349" spans="1:10" x14ac:dyDescent="0.25">
      <c r="A349" s="2">
        <v>347</v>
      </c>
      <c r="B349" s="58">
        <v>92</v>
      </c>
      <c r="C349" s="2" t="s">
        <v>635</v>
      </c>
      <c r="D349" s="3" t="s">
        <v>198</v>
      </c>
      <c r="E349" s="3" t="s">
        <v>5</v>
      </c>
      <c r="F349" s="32">
        <v>40</v>
      </c>
      <c r="G349" s="15">
        <v>4246.962690820309</v>
      </c>
      <c r="H349" s="15">
        <v>1147.917929869187</v>
      </c>
      <c r="I349" s="15">
        <v>4063.1353646667731</v>
      </c>
      <c r="J349" s="15">
        <v>1062.9581300265936</v>
      </c>
    </row>
    <row r="350" spans="1:10" x14ac:dyDescent="0.25">
      <c r="A350" s="2">
        <v>348</v>
      </c>
      <c r="B350" s="59"/>
      <c r="C350" s="2" t="s">
        <v>635</v>
      </c>
      <c r="D350" s="3" t="s">
        <v>198</v>
      </c>
      <c r="E350" s="3" t="s">
        <v>6</v>
      </c>
      <c r="F350" s="32">
        <v>40</v>
      </c>
      <c r="G350" s="15">
        <v>4091.4464171612731</v>
      </c>
      <c r="H350" s="15">
        <v>1226.6582049602418</v>
      </c>
      <c r="I350" s="15">
        <v>3434.4536511406882</v>
      </c>
      <c r="J350" s="15">
        <v>1039.9909812926655</v>
      </c>
    </row>
    <row r="351" spans="1:10" x14ac:dyDescent="0.25">
      <c r="A351" s="2">
        <v>349</v>
      </c>
      <c r="B351" s="58">
        <v>93</v>
      </c>
      <c r="C351" s="2" t="s">
        <v>635</v>
      </c>
      <c r="D351" s="3" t="s">
        <v>199</v>
      </c>
      <c r="E351" s="3" t="s">
        <v>5</v>
      </c>
      <c r="F351" s="32">
        <v>25</v>
      </c>
      <c r="G351" s="15">
        <v>3406.1636932769752</v>
      </c>
      <c r="H351" s="15">
        <v>706.76673383137984</v>
      </c>
      <c r="I351" s="15">
        <v>3826.7470851270323</v>
      </c>
      <c r="J351" s="15">
        <v>685.93706748204158</v>
      </c>
    </row>
    <row r="352" spans="1:10" x14ac:dyDescent="0.25">
      <c r="A352" s="2">
        <v>350</v>
      </c>
      <c r="B352" s="59"/>
      <c r="C352" s="2" t="s">
        <v>635</v>
      </c>
      <c r="D352" s="3" t="s">
        <v>199</v>
      </c>
      <c r="E352" s="3" t="s">
        <v>6</v>
      </c>
      <c r="F352" s="32">
        <v>25</v>
      </c>
      <c r="G352" s="15">
        <v>2669.918483703214</v>
      </c>
      <c r="H352" s="15">
        <v>94.243994650283554</v>
      </c>
      <c r="I352" s="15">
        <v>3000.2806068947448</v>
      </c>
      <c r="J352" s="15">
        <v>77.850126207183351</v>
      </c>
    </row>
    <row r="353" spans="1:16" x14ac:dyDescent="0.25">
      <c r="A353" s="2">
        <v>351</v>
      </c>
      <c r="B353" s="58">
        <v>94</v>
      </c>
      <c r="C353" s="2" t="s">
        <v>635</v>
      </c>
      <c r="D353" s="3" t="s">
        <v>200</v>
      </c>
      <c r="E353" s="3" t="s">
        <v>5</v>
      </c>
      <c r="F353" s="32">
        <v>25</v>
      </c>
      <c r="G353" s="15">
        <v>5224.5276960222263</v>
      </c>
      <c r="H353" s="15">
        <v>1597.08102998</v>
      </c>
      <c r="I353" s="15">
        <v>4875.7434178731583</v>
      </c>
      <c r="J353" s="15">
        <v>1280.2684048011199</v>
      </c>
    </row>
    <row r="354" spans="1:16" x14ac:dyDescent="0.25">
      <c r="A354" s="2">
        <v>352</v>
      </c>
      <c r="B354" s="59"/>
      <c r="C354" s="2" t="s">
        <v>635</v>
      </c>
      <c r="D354" s="3" t="s">
        <v>200</v>
      </c>
      <c r="E354" s="3" t="s">
        <v>6</v>
      </c>
      <c r="F354" s="32">
        <v>25</v>
      </c>
      <c r="G354" s="15">
        <v>2974.6271365448961</v>
      </c>
      <c r="H354" s="15">
        <v>1125.16554194368</v>
      </c>
      <c r="I354" s="15">
        <v>3021.4630368410239</v>
      </c>
      <c r="J354" s="15">
        <v>1170.9058248150402</v>
      </c>
    </row>
    <row r="355" spans="1:16" x14ac:dyDescent="0.25">
      <c r="A355" s="2">
        <v>353</v>
      </c>
      <c r="B355" s="58">
        <v>95</v>
      </c>
      <c r="C355" s="2" t="s">
        <v>635</v>
      </c>
      <c r="D355" s="3" t="s">
        <v>201</v>
      </c>
      <c r="E355" s="3" t="s">
        <v>5</v>
      </c>
      <c r="F355" s="32">
        <v>25</v>
      </c>
      <c r="G355" s="15">
        <v>3419.731700713296</v>
      </c>
      <c r="H355" s="15">
        <v>141.73907436376001</v>
      </c>
      <c r="I355" s="15">
        <v>3377.6769992197442</v>
      </c>
      <c r="J355" s="15">
        <v>-177.28476119920001</v>
      </c>
    </row>
    <row r="356" spans="1:16" x14ac:dyDescent="0.25">
      <c r="A356" s="2">
        <v>354</v>
      </c>
      <c r="B356" s="59"/>
      <c r="C356" s="2" t="s">
        <v>635</v>
      </c>
      <c r="D356" s="3" t="s">
        <v>201</v>
      </c>
      <c r="E356" s="3" t="s">
        <v>6</v>
      </c>
      <c r="F356" s="32">
        <v>25</v>
      </c>
      <c r="G356" s="15">
        <v>4263.05204140976</v>
      </c>
      <c r="H356" s="15">
        <v>714.25970552320007</v>
      </c>
      <c r="I356" s="15">
        <v>4275.9453223991359</v>
      </c>
      <c r="J356" s="15">
        <v>715.97493977631996</v>
      </c>
    </row>
    <row r="357" spans="1:16" x14ac:dyDescent="0.25">
      <c r="A357" s="2">
        <v>355</v>
      </c>
      <c r="B357" s="58">
        <v>96</v>
      </c>
      <c r="C357" s="2" t="s">
        <v>635</v>
      </c>
      <c r="D357" s="3" t="s">
        <v>202</v>
      </c>
      <c r="E357" s="3" t="s">
        <v>5</v>
      </c>
      <c r="F357" s="32">
        <v>25</v>
      </c>
      <c r="G357" s="15">
        <v>4471.615404584003</v>
      </c>
      <c r="H357" s="15">
        <v>1643.26275965326</v>
      </c>
      <c r="I357" s="15">
        <v>5310.9349723231335</v>
      </c>
      <c r="J357" s="15">
        <v>-1795.6144860468357</v>
      </c>
    </row>
    <row r="358" spans="1:16" x14ac:dyDescent="0.25">
      <c r="A358" s="2">
        <v>356</v>
      </c>
      <c r="B358" s="59"/>
      <c r="C358" s="2" t="s">
        <v>635</v>
      </c>
      <c r="D358" s="3" t="s">
        <v>202</v>
      </c>
      <c r="E358" s="3" t="s">
        <v>6</v>
      </c>
      <c r="F358" s="32">
        <v>25</v>
      </c>
      <c r="G358" s="15">
        <v>3410.503687308646</v>
      </c>
      <c r="H358" s="15">
        <v>783.95845315150098</v>
      </c>
      <c r="I358" s="15">
        <v>4151.9534085970881</v>
      </c>
      <c r="J358" s="15">
        <v>-970.43698867843568</v>
      </c>
    </row>
    <row r="359" spans="1:16" x14ac:dyDescent="0.25">
      <c r="A359" s="2">
        <v>357</v>
      </c>
      <c r="B359" s="84"/>
      <c r="C359" s="2" t="s">
        <v>635</v>
      </c>
      <c r="D359" s="3" t="s">
        <v>203</v>
      </c>
      <c r="E359" s="3" t="s">
        <v>204</v>
      </c>
      <c r="F359" s="32">
        <v>125</v>
      </c>
      <c r="G359" s="15">
        <v>30493.548156734691</v>
      </c>
      <c r="H359" s="15">
        <v>6889.44034533376</v>
      </c>
      <c r="I359" s="15">
        <v>31553.02189270431</v>
      </c>
      <c r="J359" s="15">
        <v>-6005.0358236825605</v>
      </c>
    </row>
    <row r="360" spans="1:16" x14ac:dyDescent="0.25">
      <c r="A360" s="2">
        <v>358</v>
      </c>
      <c r="B360" s="86"/>
      <c r="C360" s="2" t="s">
        <v>635</v>
      </c>
      <c r="D360" s="3" t="s">
        <v>203</v>
      </c>
      <c r="E360" s="3" t="s">
        <v>205</v>
      </c>
      <c r="F360" s="32">
        <v>125</v>
      </c>
      <c r="G360" s="15">
        <v>30236.067837484741</v>
      </c>
      <c r="H360" s="15">
        <v>6830.5646053734399</v>
      </c>
      <c r="I360" s="15">
        <v>31293.130696936569</v>
      </c>
      <c r="J360" s="15">
        <v>-5946.6822191206411</v>
      </c>
    </row>
    <row r="361" spans="1:16" x14ac:dyDescent="0.25">
      <c r="A361" s="2">
        <v>359</v>
      </c>
      <c r="B361" s="58">
        <v>1</v>
      </c>
      <c r="C361" s="2" t="s">
        <v>635</v>
      </c>
      <c r="D361" s="3" t="s">
        <v>206</v>
      </c>
      <c r="E361" s="3" t="s">
        <v>5</v>
      </c>
      <c r="F361" s="32">
        <v>10</v>
      </c>
      <c r="G361" s="15">
        <v>16.100099243856334</v>
      </c>
      <c r="H361" s="15">
        <v>48.001264177693763</v>
      </c>
      <c r="I361" s="15">
        <v>16.10007195179584</v>
      </c>
      <c r="J361" s="15">
        <v>50.000916528827972</v>
      </c>
    </row>
    <row r="362" spans="1:16" x14ac:dyDescent="0.25">
      <c r="A362" s="2">
        <v>360</v>
      </c>
      <c r="B362" s="59"/>
      <c r="C362" s="2" t="s">
        <v>635</v>
      </c>
      <c r="D362" s="3" t="s">
        <v>206</v>
      </c>
      <c r="E362" s="3" t="s">
        <v>6</v>
      </c>
      <c r="F362" s="32">
        <v>10</v>
      </c>
      <c r="G362" s="15">
        <v>24.00015528266777</v>
      </c>
      <c r="H362" s="15">
        <v>70.401892621691871</v>
      </c>
      <c r="I362" s="15">
        <v>34.200379733282141</v>
      </c>
      <c r="J362" s="15">
        <v>71.004628278591682</v>
      </c>
    </row>
    <row r="363" spans="1:16" x14ac:dyDescent="0.25">
      <c r="A363" s="2">
        <v>361</v>
      </c>
      <c r="B363" s="58">
        <v>2</v>
      </c>
      <c r="C363" s="2" t="s">
        <v>635</v>
      </c>
      <c r="D363" s="3" t="s">
        <v>207</v>
      </c>
      <c r="E363" s="3" t="s">
        <v>5</v>
      </c>
      <c r="F363" s="32">
        <v>6.3</v>
      </c>
      <c r="G363" s="15">
        <v>287.22045613742853</v>
      </c>
      <c r="H363" s="15">
        <v>217.9129555302041</v>
      </c>
      <c r="I363" s="15">
        <v>239.48773536114285</v>
      </c>
      <c r="J363" s="15">
        <v>205.58346757387756</v>
      </c>
    </row>
    <row r="364" spans="1:16" x14ac:dyDescent="0.25">
      <c r="A364" s="2">
        <v>362</v>
      </c>
      <c r="B364" s="59"/>
      <c r="C364" s="2" t="s">
        <v>635</v>
      </c>
      <c r="D364" s="3" t="s">
        <v>207</v>
      </c>
      <c r="E364" s="3" t="s">
        <v>6</v>
      </c>
      <c r="F364" s="32">
        <v>10</v>
      </c>
      <c r="G364" s="15">
        <v>111.21478648498049</v>
      </c>
      <c r="H364" s="15">
        <v>196.17060033354502</v>
      </c>
      <c r="I364" s="15">
        <v>160.1268172776465</v>
      </c>
      <c r="J364" s="15">
        <v>222.30940663161621</v>
      </c>
    </row>
    <row r="365" spans="1:16" x14ac:dyDescent="0.25">
      <c r="A365" s="2">
        <v>363</v>
      </c>
      <c r="B365" s="58">
        <v>3</v>
      </c>
      <c r="C365" s="2" t="s">
        <v>635</v>
      </c>
      <c r="D365" s="3" t="s">
        <v>208</v>
      </c>
      <c r="E365" s="3" t="s">
        <v>5</v>
      </c>
      <c r="F365" s="32">
        <v>6.3</v>
      </c>
      <c r="G365" s="15">
        <v>459.48799248114284</v>
      </c>
      <c r="H365" s="15">
        <v>267.79999397387758</v>
      </c>
      <c r="I365" s="15">
        <v>522.44816901285719</v>
      </c>
      <c r="J365" s="15">
        <v>245.00595277755104</v>
      </c>
    </row>
    <row r="366" spans="1:16" x14ac:dyDescent="0.25">
      <c r="A366" s="2">
        <v>364</v>
      </c>
      <c r="B366" s="59"/>
      <c r="C366" s="2" t="s">
        <v>635</v>
      </c>
      <c r="D366" s="3" t="s">
        <v>208</v>
      </c>
      <c r="E366" s="3" t="s">
        <v>6</v>
      </c>
      <c r="F366" s="32">
        <v>6.3</v>
      </c>
      <c r="G366" s="15">
        <v>1025.9454781781517</v>
      </c>
      <c r="H366" s="15">
        <v>408.20101816022265</v>
      </c>
      <c r="I366" s="15">
        <v>1318.1868026634422</v>
      </c>
      <c r="J366" s="15">
        <v>417.09283710782432</v>
      </c>
      <c r="M366" s="50">
        <f>SUM(G164:G366)</f>
        <v>1455706.4049723144</v>
      </c>
      <c r="N366" s="50">
        <f>SUM(H164:H366)</f>
        <v>457645.24890180066</v>
      </c>
      <c r="P366" s="42">
        <f>SQRT(M366*M366+N366*N366)</f>
        <v>1525948.9871289311</v>
      </c>
    </row>
    <row r="367" spans="1:16" x14ac:dyDescent="0.25">
      <c r="A367" s="2">
        <v>365</v>
      </c>
      <c r="B367" s="58">
        <v>1</v>
      </c>
      <c r="C367" s="1" t="s">
        <v>636</v>
      </c>
      <c r="D367" s="1" t="s">
        <v>209</v>
      </c>
      <c r="E367" s="1" t="s">
        <v>5</v>
      </c>
      <c r="F367" s="33">
        <v>40</v>
      </c>
      <c r="G367" s="9">
        <v>0</v>
      </c>
      <c r="H367" s="9">
        <v>0</v>
      </c>
      <c r="I367" s="9">
        <v>0</v>
      </c>
      <c r="J367" s="9">
        <v>0</v>
      </c>
    </row>
    <row r="368" spans="1:16" x14ac:dyDescent="0.25">
      <c r="A368" s="2">
        <v>366</v>
      </c>
      <c r="B368" s="59"/>
      <c r="C368" s="3" t="s">
        <v>636</v>
      </c>
      <c r="D368" s="3" t="s">
        <v>209</v>
      </c>
      <c r="E368" s="3" t="s">
        <v>6</v>
      </c>
      <c r="F368" s="33">
        <v>40</v>
      </c>
      <c r="G368" s="15">
        <v>20400.405152650779</v>
      </c>
      <c r="H368" s="15">
        <v>1342.1938713698071</v>
      </c>
      <c r="I368" s="15">
        <v>20996.723151923637</v>
      </c>
      <c r="J368" s="15">
        <v>8062.6604996050282</v>
      </c>
    </row>
    <row r="369" spans="1:10" x14ac:dyDescent="0.25">
      <c r="A369" s="2">
        <v>367</v>
      </c>
      <c r="B369" s="58">
        <v>2</v>
      </c>
      <c r="C369" s="3" t="s">
        <v>636</v>
      </c>
      <c r="D369" s="3" t="s">
        <v>210</v>
      </c>
      <c r="E369" s="3" t="s">
        <v>5</v>
      </c>
      <c r="F369" s="33">
        <v>25</v>
      </c>
      <c r="G369" s="15">
        <v>0</v>
      </c>
      <c r="H369" s="15">
        <v>0</v>
      </c>
      <c r="I369" s="15">
        <v>0</v>
      </c>
      <c r="J369" s="15">
        <v>0</v>
      </c>
    </row>
    <row r="370" spans="1:10" x14ac:dyDescent="0.25">
      <c r="A370" s="2">
        <v>368</v>
      </c>
      <c r="B370" s="59"/>
      <c r="C370" s="3" t="s">
        <v>636</v>
      </c>
      <c r="D370" s="3" t="s">
        <v>210</v>
      </c>
      <c r="E370" s="3" t="s">
        <v>6</v>
      </c>
      <c r="F370" s="33">
        <v>25</v>
      </c>
      <c r="G370" s="15">
        <v>5298.358112949315</v>
      </c>
      <c r="H370" s="15">
        <v>756.32941064142676</v>
      </c>
      <c r="I370" s="15">
        <v>4970.4972807555123</v>
      </c>
      <c r="J370" s="15">
        <v>756.65079221134181</v>
      </c>
    </row>
    <row r="371" spans="1:10" x14ac:dyDescent="0.25">
      <c r="A371" s="2">
        <v>369</v>
      </c>
      <c r="B371" s="58">
        <v>3</v>
      </c>
      <c r="C371" s="3" t="s">
        <v>636</v>
      </c>
      <c r="D371" s="3" t="s">
        <v>211</v>
      </c>
      <c r="E371" s="3" t="s">
        <v>5</v>
      </c>
      <c r="F371" s="33">
        <v>40</v>
      </c>
      <c r="G371" s="15">
        <v>14457.917974281832</v>
      </c>
      <c r="H371" s="15">
        <v>3115.471830074951</v>
      </c>
      <c r="I371" s="15">
        <v>14530.407128687268</v>
      </c>
      <c r="J371" s="15">
        <v>3206.0079444120101</v>
      </c>
    </row>
    <row r="372" spans="1:10" x14ac:dyDescent="0.25">
      <c r="A372" s="2">
        <v>370</v>
      </c>
      <c r="B372" s="59"/>
      <c r="C372" s="3" t="s">
        <v>636</v>
      </c>
      <c r="D372" s="3" t="s">
        <v>211</v>
      </c>
      <c r="E372" s="3" t="s">
        <v>6</v>
      </c>
      <c r="F372" s="33">
        <v>40</v>
      </c>
      <c r="G372" s="15">
        <v>8422.9805618499231</v>
      </c>
      <c r="H372" s="15">
        <v>699.2051303722111</v>
      </c>
      <c r="I372" s="15">
        <v>8304.5140021111529</v>
      </c>
      <c r="J372" s="15">
        <v>430.10438800052594</v>
      </c>
    </row>
    <row r="373" spans="1:10" x14ac:dyDescent="0.25">
      <c r="A373" s="2">
        <v>371</v>
      </c>
      <c r="B373" s="58">
        <v>4</v>
      </c>
      <c r="C373" s="3" t="s">
        <v>636</v>
      </c>
      <c r="D373" s="3" t="s">
        <v>212</v>
      </c>
      <c r="E373" s="3" t="s">
        <v>5</v>
      </c>
      <c r="F373" s="33">
        <v>40</v>
      </c>
      <c r="G373" s="15">
        <v>9995.56169176609</v>
      </c>
      <c r="H373" s="15">
        <v>2234.8844356061099</v>
      </c>
      <c r="I373" s="15">
        <v>9309.5729933803195</v>
      </c>
      <c r="J373" s="15">
        <v>-1419.5311204178952</v>
      </c>
    </row>
    <row r="374" spans="1:10" x14ac:dyDescent="0.25">
      <c r="A374" s="2">
        <v>372</v>
      </c>
      <c r="B374" s="59"/>
      <c r="C374" s="3" t="s">
        <v>636</v>
      </c>
      <c r="D374" s="3" t="s">
        <v>212</v>
      </c>
      <c r="E374" s="3" t="s">
        <v>6</v>
      </c>
      <c r="F374" s="33">
        <v>40</v>
      </c>
      <c r="G374" s="15">
        <v>6132.5429747611524</v>
      </c>
      <c r="H374" s="15">
        <v>30.890957080185022</v>
      </c>
      <c r="I374" s="15">
        <v>7193.7717879857291</v>
      </c>
      <c r="J374" s="15">
        <v>172.18386597820768</v>
      </c>
    </row>
    <row r="375" spans="1:10" x14ac:dyDescent="0.25">
      <c r="A375" s="2">
        <v>373</v>
      </c>
      <c r="B375" s="58">
        <v>5</v>
      </c>
      <c r="C375" s="3" t="s">
        <v>636</v>
      </c>
      <c r="D375" s="3" t="s">
        <v>213</v>
      </c>
      <c r="E375" s="3" t="s">
        <v>5</v>
      </c>
      <c r="F375" s="33">
        <v>25</v>
      </c>
      <c r="G375" s="15">
        <v>5475.6546887327995</v>
      </c>
      <c r="H375" s="15">
        <v>1623.9753462003991</v>
      </c>
      <c r="I375" s="15">
        <v>5281.2375522594766</v>
      </c>
      <c r="J375" s="15">
        <v>1358.7302398732709</v>
      </c>
    </row>
    <row r="376" spans="1:10" x14ac:dyDescent="0.25">
      <c r="A376" s="2">
        <v>374</v>
      </c>
      <c r="B376" s="59"/>
      <c r="C376" s="3" t="s">
        <v>636</v>
      </c>
      <c r="D376" s="3" t="s">
        <v>213</v>
      </c>
      <c r="E376" s="3" t="s">
        <v>6</v>
      </c>
      <c r="F376" s="33">
        <v>25</v>
      </c>
      <c r="G376" s="15">
        <v>2436.9476915620821</v>
      </c>
      <c r="H376" s="15">
        <v>938.09688697182492</v>
      </c>
      <c r="I376" s="15">
        <v>2136.6795356283196</v>
      </c>
      <c r="J376" s="15">
        <v>791.99939934933923</v>
      </c>
    </row>
    <row r="377" spans="1:10" x14ac:dyDescent="0.25">
      <c r="A377" s="2">
        <v>375</v>
      </c>
      <c r="B377" s="58">
        <v>6</v>
      </c>
      <c r="C377" s="3" t="s">
        <v>636</v>
      </c>
      <c r="D377" s="3" t="s">
        <v>214</v>
      </c>
      <c r="E377" s="3" t="s">
        <v>5</v>
      </c>
      <c r="F377" s="33">
        <v>25</v>
      </c>
      <c r="G377" s="15">
        <v>1640.493378433116</v>
      </c>
      <c r="H377" s="15">
        <v>718.71856275077266</v>
      </c>
      <c r="I377" s="15">
        <v>2992.0862597567921</v>
      </c>
      <c r="J377" s="15">
        <v>950.40844973357298</v>
      </c>
    </row>
    <row r="378" spans="1:10" x14ac:dyDescent="0.25">
      <c r="A378" s="2">
        <v>376</v>
      </c>
      <c r="B378" s="59"/>
      <c r="C378" s="3" t="s">
        <v>636</v>
      </c>
      <c r="D378" s="3" t="s">
        <v>214</v>
      </c>
      <c r="E378" s="3" t="s">
        <v>6</v>
      </c>
      <c r="F378" s="33">
        <v>25</v>
      </c>
      <c r="G378" s="15">
        <v>2717.4681048604743</v>
      </c>
      <c r="H378" s="15">
        <v>561.66806109075515</v>
      </c>
      <c r="I378" s="15">
        <v>2694.3413427499931</v>
      </c>
      <c r="J378" s="15">
        <v>546.50562623894109</v>
      </c>
    </row>
    <row r="379" spans="1:10" x14ac:dyDescent="0.25">
      <c r="A379" s="2">
        <v>377</v>
      </c>
      <c r="B379" s="58">
        <v>7</v>
      </c>
      <c r="C379" s="3" t="s">
        <v>636</v>
      </c>
      <c r="D379" s="3" t="s">
        <v>644</v>
      </c>
      <c r="E379" s="3" t="s">
        <v>5</v>
      </c>
      <c r="F379" s="33">
        <v>25</v>
      </c>
      <c r="G379" s="15">
        <v>3021.3015444476246</v>
      </c>
      <c r="H379" s="15">
        <v>189.49545449224749</v>
      </c>
      <c r="I379" s="15">
        <v>2993.271689413401</v>
      </c>
      <c r="J379" s="15">
        <v>150.8337694480243</v>
      </c>
    </row>
    <row r="380" spans="1:10" x14ac:dyDescent="0.25">
      <c r="A380" s="2">
        <v>378</v>
      </c>
      <c r="B380" s="59"/>
      <c r="C380" s="3" t="s">
        <v>636</v>
      </c>
      <c r="D380" s="3" t="s">
        <v>644</v>
      </c>
      <c r="E380" s="3" t="s">
        <v>6</v>
      </c>
      <c r="F380" s="33">
        <v>25</v>
      </c>
      <c r="G380" s="15">
        <v>95.800814826984649</v>
      </c>
      <c r="H380" s="15">
        <v>188.01852801608229</v>
      </c>
      <c r="I380" s="15">
        <v>89.800677377796049</v>
      </c>
      <c r="J380" s="15">
        <v>186.01540261544557</v>
      </c>
    </row>
    <row r="381" spans="1:10" x14ac:dyDescent="0.25">
      <c r="A381" s="2">
        <v>379</v>
      </c>
      <c r="B381" s="58">
        <v>8</v>
      </c>
      <c r="C381" s="3" t="s">
        <v>636</v>
      </c>
      <c r="D381" s="3" t="s">
        <v>215</v>
      </c>
      <c r="E381" s="3" t="s">
        <v>5</v>
      </c>
      <c r="F381" s="33">
        <v>25</v>
      </c>
      <c r="G381" s="15">
        <v>4162.7466988753231</v>
      </c>
      <c r="H381" s="15">
        <v>1081.1611564004597</v>
      </c>
      <c r="I381" s="15">
        <v>2546.1980108388398</v>
      </c>
      <c r="J381" s="15">
        <v>257.69726940247057</v>
      </c>
    </row>
    <row r="382" spans="1:10" x14ac:dyDescent="0.25">
      <c r="A382" s="2">
        <v>380</v>
      </c>
      <c r="B382" s="59"/>
      <c r="C382" s="3" t="s">
        <v>636</v>
      </c>
      <c r="D382" s="3" t="s">
        <v>215</v>
      </c>
      <c r="E382" s="3" t="s">
        <v>6</v>
      </c>
      <c r="F382" s="33">
        <v>25</v>
      </c>
      <c r="G382" s="15">
        <v>1980.7304275517599</v>
      </c>
      <c r="H382" s="15">
        <v>137.180167879583</v>
      </c>
      <c r="I382" s="15">
        <v>1473.427841110642</v>
      </c>
      <c r="J382" s="15">
        <v>-279.14479539909951</v>
      </c>
    </row>
    <row r="383" spans="1:10" x14ac:dyDescent="0.25">
      <c r="A383" s="2">
        <v>381</v>
      </c>
      <c r="B383" s="58">
        <v>9</v>
      </c>
      <c r="C383" s="3" t="s">
        <v>636</v>
      </c>
      <c r="D383" s="3" t="s">
        <v>216</v>
      </c>
      <c r="E383" s="3" t="s">
        <v>5</v>
      </c>
      <c r="F383" s="33">
        <v>6.3</v>
      </c>
      <c r="G383" s="15">
        <v>1370.4460034177152</v>
      </c>
      <c r="H383" s="15">
        <v>326.82405698186898</v>
      </c>
      <c r="I383" s="15">
        <v>1333.5784319482941</v>
      </c>
      <c r="J383" s="15">
        <v>-344.76513456570103</v>
      </c>
    </row>
    <row r="384" spans="1:10" x14ac:dyDescent="0.25">
      <c r="A384" s="2">
        <v>382</v>
      </c>
      <c r="B384" s="59"/>
      <c r="C384" s="3" t="s">
        <v>636</v>
      </c>
      <c r="D384" s="3" t="s">
        <v>216</v>
      </c>
      <c r="E384" s="3" t="s">
        <v>6</v>
      </c>
      <c r="F384" s="33">
        <v>6.3</v>
      </c>
      <c r="G384" s="15">
        <v>1299.1538331496133</v>
      </c>
      <c r="H384" s="15">
        <v>373.859810820338</v>
      </c>
      <c r="I384" s="15">
        <v>1345.4551249724652</v>
      </c>
      <c r="J384" s="15">
        <v>-360.10179390738017</v>
      </c>
    </row>
    <row r="385" spans="1:10" x14ac:dyDescent="0.25">
      <c r="A385" s="2">
        <v>383</v>
      </c>
      <c r="B385" s="58">
        <v>10</v>
      </c>
      <c r="C385" s="3" t="s">
        <v>636</v>
      </c>
      <c r="D385" s="3" t="s">
        <v>217</v>
      </c>
      <c r="E385" s="3" t="s">
        <v>5</v>
      </c>
      <c r="F385" s="33">
        <v>6.3</v>
      </c>
      <c r="G385" s="15">
        <v>157.43082966868033</v>
      </c>
      <c r="H385" s="15">
        <v>20.259100365168301</v>
      </c>
      <c r="I385" s="15">
        <v>134.62197473495226</v>
      </c>
      <c r="J385" s="15">
        <v>-24.014458194979202</v>
      </c>
    </row>
    <row r="386" spans="1:10" x14ac:dyDescent="0.25">
      <c r="A386" s="2">
        <v>384</v>
      </c>
      <c r="B386" s="59"/>
      <c r="C386" s="3" t="s">
        <v>636</v>
      </c>
      <c r="D386" s="3" t="s">
        <v>217</v>
      </c>
      <c r="E386" s="3" t="s">
        <v>6</v>
      </c>
      <c r="F386" s="33">
        <v>6.3</v>
      </c>
      <c r="G386" s="15">
        <v>173.84003358665393</v>
      </c>
      <c r="H386" s="15">
        <v>17.440825397877205</v>
      </c>
      <c r="I386" s="15">
        <v>168.43743751902522</v>
      </c>
      <c r="J386" s="15">
        <v>-27.60073036092729</v>
      </c>
    </row>
    <row r="387" spans="1:10" x14ac:dyDescent="0.25">
      <c r="A387" s="2">
        <v>385</v>
      </c>
      <c r="B387" s="58">
        <v>11</v>
      </c>
      <c r="C387" s="3" t="s">
        <v>636</v>
      </c>
      <c r="D387" s="3" t="s">
        <v>218</v>
      </c>
      <c r="E387" s="3" t="s">
        <v>5</v>
      </c>
      <c r="F387" s="33">
        <v>16</v>
      </c>
      <c r="G387" s="15">
        <v>848.25301467401357</v>
      </c>
      <c r="H387" s="15">
        <v>278.13442540096389</v>
      </c>
      <c r="I387" s="15">
        <v>841.24874446082822</v>
      </c>
      <c r="J387" s="15">
        <v>-140.55886776839202</v>
      </c>
    </row>
    <row r="388" spans="1:10" x14ac:dyDescent="0.25">
      <c r="A388" s="2">
        <v>386</v>
      </c>
      <c r="B388" s="59"/>
      <c r="C388" s="3" t="s">
        <v>636</v>
      </c>
      <c r="D388" s="3" t="s">
        <v>218</v>
      </c>
      <c r="E388" s="3" t="s">
        <v>6</v>
      </c>
      <c r="F388" s="33">
        <v>16</v>
      </c>
      <c r="G388" s="15">
        <v>82.001383434974329</v>
      </c>
      <c r="H388" s="15">
        <v>146.55886776839199</v>
      </c>
      <c r="I388" s="15">
        <v>82.001383434974329</v>
      </c>
      <c r="J388" s="15">
        <v>-141.55621474463501</v>
      </c>
    </row>
    <row r="389" spans="1:10" x14ac:dyDescent="0.25">
      <c r="A389" s="2">
        <v>387</v>
      </c>
      <c r="B389" s="58">
        <v>12</v>
      </c>
      <c r="C389" s="3" t="s">
        <v>636</v>
      </c>
      <c r="D389" s="3" t="s">
        <v>219</v>
      </c>
      <c r="E389" s="3" t="s">
        <v>5</v>
      </c>
      <c r="F389" s="33">
        <v>25</v>
      </c>
      <c r="G389" s="15">
        <v>2878.1276072066112</v>
      </c>
      <c r="H389" s="15">
        <v>671.77387966395725</v>
      </c>
      <c r="I389" s="15">
        <v>2873.9218727651119</v>
      </c>
      <c r="J389" s="15">
        <v>666.06522229902328</v>
      </c>
    </row>
    <row r="390" spans="1:10" x14ac:dyDescent="0.25">
      <c r="A390" s="2">
        <v>388</v>
      </c>
      <c r="B390" s="59"/>
      <c r="C390" s="3" t="s">
        <v>636</v>
      </c>
      <c r="D390" s="3" t="s">
        <v>219</v>
      </c>
      <c r="E390" s="3" t="s">
        <v>6</v>
      </c>
      <c r="F390" s="33">
        <v>25</v>
      </c>
      <c r="G390" s="15">
        <v>3787.6852625259717</v>
      </c>
      <c r="H390" s="15">
        <v>1093.3775963108333</v>
      </c>
      <c r="I390" s="15">
        <v>3815.1198875410278</v>
      </c>
      <c r="J390" s="15">
        <v>1075.6178796454724</v>
      </c>
    </row>
    <row r="391" spans="1:10" x14ac:dyDescent="0.25">
      <c r="A391" s="2">
        <v>389</v>
      </c>
      <c r="B391" s="58">
        <v>13</v>
      </c>
      <c r="C391" s="3" t="s">
        <v>636</v>
      </c>
      <c r="D391" s="3" t="s">
        <v>220</v>
      </c>
      <c r="E391" s="3" t="s">
        <v>5</v>
      </c>
      <c r="F391" s="33">
        <v>25</v>
      </c>
      <c r="G391" s="15">
        <v>3056.937652597082</v>
      </c>
      <c r="H391" s="15">
        <v>41.011389113410701</v>
      </c>
      <c r="I391" s="15">
        <v>2832.7370413941644</v>
      </c>
      <c r="J391" s="15">
        <v>-155.15887527114609</v>
      </c>
    </row>
    <row r="392" spans="1:10" x14ac:dyDescent="0.25">
      <c r="A392" s="2">
        <v>390</v>
      </c>
      <c r="B392" s="59"/>
      <c r="C392" s="3" t="s">
        <v>636</v>
      </c>
      <c r="D392" s="3" t="s">
        <v>220</v>
      </c>
      <c r="E392" s="3" t="s">
        <v>6</v>
      </c>
      <c r="F392" s="33">
        <v>25</v>
      </c>
      <c r="G392" s="15">
        <v>8205.8194247867559</v>
      </c>
      <c r="H392" s="15">
        <v>1722.5099425917356</v>
      </c>
      <c r="I392" s="15">
        <v>8179.213890628047</v>
      </c>
      <c r="J392" s="15">
        <v>1222.2890984447474</v>
      </c>
    </row>
    <row r="393" spans="1:10" x14ac:dyDescent="0.25">
      <c r="A393" s="2">
        <v>391</v>
      </c>
      <c r="B393" s="58">
        <v>14</v>
      </c>
      <c r="C393" s="3" t="s">
        <v>636</v>
      </c>
      <c r="D393" s="3" t="s">
        <v>221</v>
      </c>
      <c r="E393" s="3" t="s">
        <v>5</v>
      </c>
      <c r="F393" s="33">
        <v>25</v>
      </c>
      <c r="G393" s="15">
        <v>5203.1870400237876</v>
      </c>
      <c r="H393" s="15">
        <v>235.36332320536701</v>
      </c>
      <c r="I393" s="15">
        <v>5196.6699205963041</v>
      </c>
      <c r="J393" s="15">
        <v>-249.06874677295758</v>
      </c>
    </row>
    <row r="394" spans="1:10" x14ac:dyDescent="0.25">
      <c r="A394" s="2">
        <v>392</v>
      </c>
      <c r="B394" s="59"/>
      <c r="C394" s="3" t="s">
        <v>636</v>
      </c>
      <c r="D394" s="3" t="s">
        <v>221</v>
      </c>
      <c r="E394" s="3" t="s">
        <v>6</v>
      </c>
      <c r="F394" s="33">
        <v>25</v>
      </c>
      <c r="G394" s="15">
        <v>5416.5101950661219</v>
      </c>
      <c r="H394" s="15">
        <v>173.90206009109636</v>
      </c>
      <c r="I394" s="15">
        <v>5412.1785891253739</v>
      </c>
      <c r="J394" s="15">
        <v>172.53594487625006</v>
      </c>
    </row>
    <row r="395" spans="1:10" x14ac:dyDescent="0.25">
      <c r="A395" s="2">
        <v>393</v>
      </c>
      <c r="B395" s="58">
        <v>15</v>
      </c>
      <c r="C395" s="3" t="s">
        <v>636</v>
      </c>
      <c r="D395" s="3" t="s">
        <v>222</v>
      </c>
      <c r="E395" s="3" t="s">
        <v>5</v>
      </c>
      <c r="F395" s="33">
        <v>16</v>
      </c>
      <c r="G395" s="15">
        <v>3055.2281448643935</v>
      </c>
      <c r="H395" s="15">
        <v>1192.9050514835174</v>
      </c>
      <c r="I395" s="15">
        <v>2701.6278881192698</v>
      </c>
      <c r="J395" s="15">
        <v>977.04085567350319</v>
      </c>
    </row>
    <row r="396" spans="1:10" x14ac:dyDescent="0.25">
      <c r="A396" s="2">
        <v>394</v>
      </c>
      <c r="B396" s="59"/>
      <c r="C396" s="3" t="s">
        <v>636</v>
      </c>
      <c r="D396" s="3" t="s">
        <v>222</v>
      </c>
      <c r="E396" s="3" t="s">
        <v>6</v>
      </c>
      <c r="F396" s="33">
        <v>16</v>
      </c>
      <c r="G396" s="15">
        <v>8202.9953070614974</v>
      </c>
      <c r="H396" s="15">
        <v>1433.9002481505577</v>
      </c>
      <c r="I396" s="15">
        <v>8834.5940158256344</v>
      </c>
      <c r="J396" s="15">
        <v>1515.3873749258055</v>
      </c>
    </row>
    <row r="397" spans="1:10" x14ac:dyDescent="0.25">
      <c r="A397" s="2">
        <v>395</v>
      </c>
      <c r="B397" s="2">
        <v>16</v>
      </c>
      <c r="C397" s="3" t="s">
        <v>636</v>
      </c>
      <c r="D397" s="3" t="s">
        <v>223</v>
      </c>
      <c r="E397" s="3" t="s">
        <v>5</v>
      </c>
      <c r="F397" s="33">
        <v>16</v>
      </c>
      <c r="G397" s="15">
        <v>582.71872884115339</v>
      </c>
      <c r="H397" s="15">
        <v>259.72440755229383</v>
      </c>
      <c r="I397" s="15">
        <v>575.51570402682421</v>
      </c>
      <c r="J397" s="15">
        <v>261.43971275107657</v>
      </c>
    </row>
    <row r="398" spans="1:10" x14ac:dyDescent="0.25">
      <c r="A398" s="2">
        <v>396</v>
      </c>
      <c r="B398" s="58">
        <v>17</v>
      </c>
      <c r="C398" s="3" t="s">
        <v>636</v>
      </c>
      <c r="D398" s="3" t="s">
        <v>224</v>
      </c>
      <c r="E398" s="3" t="s">
        <v>5</v>
      </c>
      <c r="F398" s="33">
        <v>6.3</v>
      </c>
      <c r="G398" s="15">
        <v>390.70549056502648</v>
      </c>
      <c r="H398" s="15">
        <v>199.44782597370596</v>
      </c>
      <c r="I398" s="15">
        <v>438.28566807151969</v>
      </c>
      <c r="J398" s="15">
        <v>210.60293323549141</v>
      </c>
    </row>
    <row r="399" spans="1:10" x14ac:dyDescent="0.25">
      <c r="A399" s="2">
        <v>397</v>
      </c>
      <c r="B399" s="59"/>
      <c r="C399" s="3" t="s">
        <v>636</v>
      </c>
      <c r="D399" s="3" t="s">
        <v>224</v>
      </c>
      <c r="E399" s="3" t="s">
        <v>6</v>
      </c>
      <c r="F399" s="33">
        <v>10</v>
      </c>
      <c r="G399" s="15">
        <v>301.71458272652711</v>
      </c>
      <c r="H399" s="15">
        <v>192.47811134686012</v>
      </c>
      <c r="I399" s="15">
        <v>257.2931296595205</v>
      </c>
      <c r="J399" s="15">
        <v>188.39541733921126</v>
      </c>
    </row>
    <row r="400" spans="1:10" x14ac:dyDescent="0.25">
      <c r="A400" s="2">
        <v>398</v>
      </c>
      <c r="B400" s="58">
        <v>18</v>
      </c>
      <c r="C400" s="3" t="s">
        <v>636</v>
      </c>
      <c r="D400" s="3" t="s">
        <v>225</v>
      </c>
      <c r="E400" s="3" t="s">
        <v>5</v>
      </c>
      <c r="F400" s="33">
        <v>10</v>
      </c>
      <c r="G400" s="15">
        <v>373.07336767875222</v>
      </c>
      <c r="H400" s="15">
        <v>74.266580945165401</v>
      </c>
      <c r="I400" s="15">
        <v>403.08621647779933</v>
      </c>
      <c r="J400" s="15">
        <v>41.488395841289275</v>
      </c>
    </row>
    <row r="401" spans="1:10" x14ac:dyDescent="0.25">
      <c r="A401" s="2">
        <v>399</v>
      </c>
      <c r="B401" s="59"/>
      <c r="C401" s="3" t="s">
        <v>636</v>
      </c>
      <c r="D401" s="3" t="s">
        <v>225</v>
      </c>
      <c r="E401" s="3" t="s">
        <v>6</v>
      </c>
      <c r="F401" s="33">
        <v>10</v>
      </c>
      <c r="G401" s="15">
        <v>236.02551689091649</v>
      </c>
      <c r="H401" s="15">
        <v>190.49878556412003</v>
      </c>
      <c r="I401" s="15">
        <v>215.02091769965747</v>
      </c>
      <c r="J401" s="15">
        <v>181.40888392938911</v>
      </c>
    </row>
    <row r="402" spans="1:10" x14ac:dyDescent="0.25">
      <c r="A402" s="2">
        <v>400</v>
      </c>
      <c r="B402" s="58">
        <v>19</v>
      </c>
      <c r="C402" s="3" t="s">
        <v>636</v>
      </c>
      <c r="D402" s="3" t="s">
        <v>226</v>
      </c>
      <c r="E402" s="3" t="s">
        <v>5</v>
      </c>
      <c r="F402" s="33">
        <v>25</v>
      </c>
      <c r="G402" s="15">
        <v>10851.119845135101</v>
      </c>
      <c r="H402" s="15">
        <v>2817.5905790713382</v>
      </c>
      <c r="I402" s="15">
        <v>11068.181545454499</v>
      </c>
      <c r="J402" s="15">
        <v>2842.5003819244998</v>
      </c>
    </row>
    <row r="403" spans="1:10" x14ac:dyDescent="0.25">
      <c r="A403" s="2">
        <v>401</v>
      </c>
      <c r="B403" s="59"/>
      <c r="C403" s="3" t="s">
        <v>636</v>
      </c>
      <c r="D403" s="3" t="s">
        <v>226</v>
      </c>
      <c r="E403" s="3" t="s">
        <v>6</v>
      </c>
      <c r="F403" s="33">
        <v>25</v>
      </c>
      <c r="G403" s="15">
        <v>5786.5543587051425</v>
      </c>
      <c r="H403" s="15">
        <v>1355.98072974459</v>
      </c>
      <c r="I403" s="15">
        <v>5750.6728875486624</v>
      </c>
      <c r="J403" s="15">
        <v>1317.2291443964327</v>
      </c>
    </row>
    <row r="404" spans="1:10" x14ac:dyDescent="0.25">
      <c r="A404" s="2">
        <v>402</v>
      </c>
      <c r="B404" s="58">
        <v>20</v>
      </c>
      <c r="C404" s="3" t="s">
        <v>636</v>
      </c>
      <c r="D404" s="3" t="s">
        <v>131</v>
      </c>
      <c r="E404" s="3" t="s">
        <v>5</v>
      </c>
      <c r="F404" s="33">
        <v>25</v>
      </c>
      <c r="G404" s="15">
        <v>3457.1706260124447</v>
      </c>
      <c r="H404" s="15">
        <v>805.66308026288903</v>
      </c>
      <c r="I404" s="15">
        <v>3443.5396130719446</v>
      </c>
      <c r="J404" s="15">
        <v>764.52082592027784</v>
      </c>
    </row>
    <row r="405" spans="1:10" x14ac:dyDescent="0.25">
      <c r="A405" s="2">
        <v>403</v>
      </c>
      <c r="B405" s="59"/>
      <c r="C405" s="3" t="s">
        <v>636</v>
      </c>
      <c r="D405" s="3" t="s">
        <v>131</v>
      </c>
      <c r="E405" s="3" t="s">
        <v>6</v>
      </c>
      <c r="F405" s="33">
        <v>25</v>
      </c>
      <c r="G405" s="15">
        <v>1936.0458461587777</v>
      </c>
      <c r="H405" s="15">
        <v>257.68354693336101</v>
      </c>
      <c r="I405" s="15">
        <v>1921.2341632452226</v>
      </c>
      <c r="J405" s="15">
        <v>-246.33310852591671</v>
      </c>
    </row>
    <row r="406" spans="1:10" x14ac:dyDescent="0.25">
      <c r="A406" s="2">
        <v>404</v>
      </c>
      <c r="B406" s="58">
        <v>21</v>
      </c>
      <c r="C406" s="3" t="s">
        <v>636</v>
      </c>
      <c r="D406" s="3" t="s">
        <v>227</v>
      </c>
      <c r="E406" s="3" t="s">
        <v>5</v>
      </c>
      <c r="F406" s="33">
        <v>25</v>
      </c>
      <c r="G406" s="15">
        <v>2107.8451171708152</v>
      </c>
      <c r="H406" s="15">
        <v>711.30415354231059</v>
      </c>
      <c r="I406" s="15">
        <v>1852.6414127999999</v>
      </c>
      <c r="J406" s="15">
        <v>652.94151924999994</v>
      </c>
    </row>
    <row r="407" spans="1:10" x14ac:dyDescent="0.25">
      <c r="A407" s="2">
        <v>405</v>
      </c>
      <c r="B407" s="59"/>
      <c r="C407" s="3" t="s">
        <v>636</v>
      </c>
      <c r="D407" s="3" t="s">
        <v>227</v>
      </c>
      <c r="E407" s="3" t="s">
        <v>6</v>
      </c>
      <c r="F407" s="33">
        <v>25</v>
      </c>
      <c r="G407" s="15">
        <v>2032.8124972799583</v>
      </c>
      <c r="H407" s="15">
        <v>744.75465738278785</v>
      </c>
      <c r="I407" s="15">
        <v>2005.7612224</v>
      </c>
      <c r="J407" s="15">
        <v>728.48917499999993</v>
      </c>
    </row>
    <row r="408" spans="1:10" x14ac:dyDescent="0.25">
      <c r="A408" s="2">
        <v>406</v>
      </c>
      <c r="B408" s="58">
        <v>22</v>
      </c>
      <c r="C408" s="3" t="s">
        <v>636</v>
      </c>
      <c r="D408" s="3" t="s">
        <v>228</v>
      </c>
      <c r="E408" s="3" t="s">
        <v>5</v>
      </c>
      <c r="F408" s="33">
        <v>25</v>
      </c>
      <c r="G408" s="15">
        <v>6159.1965448207502</v>
      </c>
      <c r="H408" s="15">
        <v>1070.6315386932501</v>
      </c>
      <c r="I408" s="15">
        <v>6352.1142501331942</v>
      </c>
      <c r="J408" s="15">
        <v>1232.4535116484724</v>
      </c>
    </row>
    <row r="409" spans="1:10" x14ac:dyDescent="0.25">
      <c r="A409" s="2">
        <v>407</v>
      </c>
      <c r="B409" s="59"/>
      <c r="C409" s="3" t="s">
        <v>636</v>
      </c>
      <c r="D409" s="3" t="s">
        <v>228</v>
      </c>
      <c r="E409" s="3" t="s">
        <v>6</v>
      </c>
      <c r="F409" s="33">
        <v>25</v>
      </c>
      <c r="G409" s="15">
        <v>6857.4442613826395</v>
      </c>
      <c r="H409" s="15">
        <v>1837.3355260194444</v>
      </c>
      <c r="I409" s="15">
        <v>5177.011946399306</v>
      </c>
      <c r="J409" s="15">
        <v>1514.1190351527778</v>
      </c>
    </row>
    <row r="410" spans="1:10" x14ac:dyDescent="0.25">
      <c r="A410" s="2">
        <v>408</v>
      </c>
      <c r="B410" s="58">
        <v>23</v>
      </c>
      <c r="C410" s="3" t="s">
        <v>636</v>
      </c>
      <c r="D410" s="3" t="s">
        <v>229</v>
      </c>
      <c r="E410" s="3" t="s">
        <v>5</v>
      </c>
      <c r="F410" s="33">
        <v>25</v>
      </c>
      <c r="G410" s="15">
        <v>10585.005851201093</v>
      </c>
      <c r="H410" s="15">
        <v>1906.0926670514104</v>
      </c>
      <c r="I410" s="15">
        <v>13204.167247280768</v>
      </c>
      <c r="J410" s="15">
        <v>-97.345603811912042</v>
      </c>
    </row>
    <row r="411" spans="1:10" x14ac:dyDescent="0.25">
      <c r="A411" s="2">
        <v>409</v>
      </c>
      <c r="B411" s="59"/>
      <c r="C411" s="3" t="s">
        <v>636</v>
      </c>
      <c r="D411" s="3" t="s">
        <v>229</v>
      </c>
      <c r="E411" s="3" t="s">
        <v>6</v>
      </c>
      <c r="F411" s="33">
        <v>25</v>
      </c>
      <c r="G411" s="15">
        <v>2518.9352444209303</v>
      </c>
      <c r="H411" s="15">
        <v>730.53026471374505</v>
      </c>
      <c r="I411" s="15">
        <v>27</v>
      </c>
      <c r="J411" s="15">
        <v>142.5</v>
      </c>
    </row>
    <row r="412" spans="1:10" x14ac:dyDescent="0.25">
      <c r="A412" s="2">
        <v>410</v>
      </c>
      <c r="B412" s="58">
        <v>24</v>
      </c>
      <c r="C412" s="3" t="s">
        <v>636</v>
      </c>
      <c r="D412" s="3" t="s">
        <v>230</v>
      </c>
      <c r="E412" s="3" t="s">
        <v>5</v>
      </c>
      <c r="F412" s="33">
        <v>16</v>
      </c>
      <c r="G412" s="15">
        <v>3307.9314490219617</v>
      </c>
      <c r="H412" s="15">
        <v>946.7911495360496</v>
      </c>
      <c r="I412" s="15">
        <v>3412.5672414095056</v>
      </c>
      <c r="J412" s="15">
        <v>990.50374557757232</v>
      </c>
    </row>
    <row r="413" spans="1:10" x14ac:dyDescent="0.25">
      <c r="A413" s="2">
        <v>411</v>
      </c>
      <c r="B413" s="59"/>
      <c r="C413" s="3" t="s">
        <v>636</v>
      </c>
      <c r="D413" s="3" t="s">
        <v>230</v>
      </c>
      <c r="E413" s="3" t="s">
        <v>6</v>
      </c>
      <c r="F413" s="33">
        <v>16</v>
      </c>
      <c r="G413" s="15">
        <v>4049.7128599987286</v>
      </c>
      <c r="H413" s="15">
        <v>985.39528890069914</v>
      </c>
      <c r="I413" s="15">
        <v>4057.1510602089679</v>
      </c>
      <c r="J413" s="15">
        <v>1028.5496010525812</v>
      </c>
    </row>
    <row r="414" spans="1:10" x14ac:dyDescent="0.25">
      <c r="A414" s="2">
        <v>412</v>
      </c>
      <c r="B414" s="58">
        <v>25</v>
      </c>
      <c r="C414" s="3" t="s">
        <v>636</v>
      </c>
      <c r="D414" s="3" t="s">
        <v>231</v>
      </c>
      <c r="E414" s="3" t="s">
        <v>5</v>
      </c>
      <c r="F414" s="33">
        <v>40</v>
      </c>
      <c r="G414" s="15">
        <v>2370.7003542918701</v>
      </c>
      <c r="H414" s="15">
        <v>876.53019965527142</v>
      </c>
      <c r="I414" s="15">
        <v>2131.575643922723</v>
      </c>
      <c r="J414" s="15">
        <v>684.65348822177543</v>
      </c>
    </row>
    <row r="415" spans="1:10" x14ac:dyDescent="0.25">
      <c r="A415" s="2">
        <v>413</v>
      </c>
      <c r="B415" s="59"/>
      <c r="C415" s="3" t="s">
        <v>636</v>
      </c>
      <c r="D415" s="3" t="s">
        <v>231</v>
      </c>
      <c r="E415" s="3" t="s">
        <v>6</v>
      </c>
      <c r="F415" s="33">
        <v>40</v>
      </c>
      <c r="G415" s="15">
        <v>267.06164281312846</v>
      </c>
      <c r="H415" s="15">
        <v>589.45539033323803</v>
      </c>
      <c r="I415" s="15">
        <v>306.05845236569957</v>
      </c>
      <c r="J415" s="15">
        <v>-553.53298118356793</v>
      </c>
    </row>
    <row r="416" spans="1:10" x14ac:dyDescent="0.25">
      <c r="A416" s="2">
        <v>414</v>
      </c>
      <c r="B416" s="58">
        <v>26</v>
      </c>
      <c r="C416" s="3" t="s">
        <v>636</v>
      </c>
      <c r="D416" s="3" t="s">
        <v>232</v>
      </c>
      <c r="E416" s="3" t="s">
        <v>5</v>
      </c>
      <c r="F416" s="33">
        <v>25</v>
      </c>
      <c r="G416" s="15">
        <v>4599.743474996586</v>
      </c>
      <c r="H416" s="15">
        <v>773.66328282768154</v>
      </c>
      <c r="I416" s="15">
        <v>4497.5774925158885</v>
      </c>
      <c r="J416" s="15">
        <v>778.941022363054</v>
      </c>
    </row>
    <row r="417" spans="1:10" x14ac:dyDescent="0.25">
      <c r="A417" s="2">
        <v>415</v>
      </c>
      <c r="B417" s="59"/>
      <c r="C417" s="3" t="s">
        <v>636</v>
      </c>
      <c r="D417" s="3" t="s">
        <v>232</v>
      </c>
      <c r="E417" s="3" t="s">
        <v>6</v>
      </c>
      <c r="F417" s="33">
        <v>25</v>
      </c>
      <c r="G417" s="15">
        <v>6256.2290282624999</v>
      </c>
      <c r="H417" s="15">
        <v>1162.909590625</v>
      </c>
      <c r="I417" s="15">
        <v>5805.4535624624996</v>
      </c>
      <c r="J417" s="15">
        <v>1034.4407791249998</v>
      </c>
    </row>
    <row r="418" spans="1:10" x14ac:dyDescent="0.25">
      <c r="A418" s="2">
        <v>416</v>
      </c>
      <c r="B418" s="58">
        <v>27</v>
      </c>
      <c r="C418" s="3" t="s">
        <v>636</v>
      </c>
      <c r="D418" s="3" t="s">
        <v>233</v>
      </c>
      <c r="E418" s="3" t="s">
        <v>5</v>
      </c>
      <c r="F418" s="33">
        <v>25</v>
      </c>
      <c r="G418" s="15">
        <v>721.49614554960738</v>
      </c>
      <c r="H418" s="15">
        <v>11.2479969965315</v>
      </c>
      <c r="I418" s="15">
        <v>802.71655558304269</v>
      </c>
      <c r="J418" s="15">
        <v>17.166379401846044</v>
      </c>
    </row>
    <row r="419" spans="1:10" x14ac:dyDescent="0.25">
      <c r="A419" s="2">
        <v>417</v>
      </c>
      <c r="B419" s="59"/>
      <c r="C419" s="3" t="s">
        <v>636</v>
      </c>
      <c r="D419" s="3" t="s">
        <v>233</v>
      </c>
      <c r="E419" s="3" t="s">
        <v>6</v>
      </c>
      <c r="F419" s="33">
        <v>25</v>
      </c>
      <c r="G419" s="15">
        <v>1003.1868475566912</v>
      </c>
      <c r="H419" s="15">
        <v>557.09240800128941</v>
      </c>
      <c r="I419" s="15">
        <v>997.93472616856286</v>
      </c>
      <c r="J419" s="15">
        <v>556.00017593873167</v>
      </c>
    </row>
    <row r="420" spans="1:10" x14ac:dyDescent="0.25">
      <c r="A420" s="2">
        <v>418</v>
      </c>
      <c r="B420" s="58">
        <v>28</v>
      </c>
      <c r="C420" s="3" t="s">
        <v>636</v>
      </c>
      <c r="D420" s="3" t="s">
        <v>234</v>
      </c>
      <c r="E420" s="3" t="s">
        <v>5</v>
      </c>
      <c r="F420" s="33">
        <v>25</v>
      </c>
      <c r="G420" s="15">
        <v>1310.1422984661378</v>
      </c>
      <c r="H420" s="15">
        <v>222.61236021230852</v>
      </c>
      <c r="I420" s="15">
        <v>1298.1359143899488</v>
      </c>
      <c r="J420" s="15">
        <v>221.41443319000268</v>
      </c>
    </row>
    <row r="421" spans="1:10" x14ac:dyDescent="0.25">
      <c r="A421" s="2">
        <v>419</v>
      </c>
      <c r="B421" s="59"/>
      <c r="C421" s="3" t="s">
        <v>636</v>
      </c>
      <c r="D421" s="3" t="s">
        <v>234</v>
      </c>
      <c r="E421" s="3" t="s">
        <v>6</v>
      </c>
      <c r="F421" s="33">
        <v>25</v>
      </c>
      <c r="G421" s="15">
        <v>1478.7410395379109</v>
      </c>
      <c r="H421" s="15">
        <v>457.2784706587891</v>
      </c>
      <c r="I421" s="15">
        <v>1472.7368199954672</v>
      </c>
      <c r="J421" s="15">
        <v>451.14186473619219</v>
      </c>
    </row>
    <row r="422" spans="1:10" x14ac:dyDescent="0.25">
      <c r="A422" s="2">
        <v>420</v>
      </c>
      <c r="B422" s="58">
        <v>29</v>
      </c>
      <c r="C422" s="3" t="s">
        <v>636</v>
      </c>
      <c r="D422" s="3" t="s">
        <v>235</v>
      </c>
      <c r="E422" s="3" t="s">
        <v>5</v>
      </c>
      <c r="F422" s="33">
        <v>25</v>
      </c>
      <c r="G422" s="15">
        <v>12154.187887963284</v>
      </c>
      <c r="H422" s="15">
        <v>978.27766359656505</v>
      </c>
      <c r="I422" s="15">
        <v>12387.240108631182</v>
      </c>
      <c r="J422" s="15">
        <v>-966.98991577468621</v>
      </c>
    </row>
    <row r="423" spans="1:10" x14ac:dyDescent="0.25">
      <c r="A423" s="2">
        <v>421</v>
      </c>
      <c r="B423" s="59"/>
      <c r="C423" s="3" t="s">
        <v>636</v>
      </c>
      <c r="D423" s="3" t="s">
        <v>235</v>
      </c>
      <c r="E423" s="3" t="s">
        <v>6</v>
      </c>
      <c r="F423" s="33">
        <v>25</v>
      </c>
      <c r="G423" s="15">
        <v>6195.9346138320889</v>
      </c>
      <c r="H423" s="15">
        <v>656.28932196158405</v>
      </c>
      <c r="I423" s="15">
        <v>6304.1868165022188</v>
      </c>
      <c r="J423" s="15">
        <v>-670.74972971884563</v>
      </c>
    </row>
    <row r="424" spans="1:10" x14ac:dyDescent="0.25">
      <c r="A424" s="2">
        <v>422</v>
      </c>
      <c r="B424" s="58">
        <v>30</v>
      </c>
      <c r="C424" s="3" t="s">
        <v>636</v>
      </c>
      <c r="D424" s="3" t="s">
        <v>236</v>
      </c>
      <c r="E424" s="3" t="s">
        <v>5</v>
      </c>
      <c r="F424" s="33">
        <v>25</v>
      </c>
      <c r="G424" s="15">
        <v>25.300000218204929</v>
      </c>
      <c r="H424" s="15">
        <v>133.50000672268908</v>
      </c>
      <c r="I424" s="15">
        <v>25.300000872819716</v>
      </c>
      <c r="J424" s="15">
        <v>130.50002689075632</v>
      </c>
    </row>
    <row r="425" spans="1:10" x14ac:dyDescent="0.25">
      <c r="A425" s="2">
        <v>423</v>
      </c>
      <c r="B425" s="59"/>
      <c r="C425" s="3" t="s">
        <v>636</v>
      </c>
      <c r="D425" s="3" t="s">
        <v>236</v>
      </c>
      <c r="E425" s="3" t="s">
        <v>6</v>
      </c>
      <c r="F425" s="33">
        <v>25</v>
      </c>
      <c r="G425" s="15">
        <v>4423.3312428075978</v>
      </c>
      <c r="H425" s="15">
        <v>239.99017679980602</v>
      </c>
      <c r="I425" s="15">
        <v>4348.4177332215168</v>
      </c>
      <c r="J425" s="15">
        <v>205.7305343308964</v>
      </c>
    </row>
    <row r="426" spans="1:10" x14ac:dyDescent="0.25">
      <c r="A426" s="2">
        <v>424</v>
      </c>
      <c r="B426" s="58">
        <v>31</v>
      </c>
      <c r="C426" s="3" t="s">
        <v>636</v>
      </c>
      <c r="D426" s="3" t="s">
        <v>237</v>
      </c>
      <c r="E426" s="3" t="s">
        <v>5</v>
      </c>
      <c r="F426" s="33">
        <v>40</v>
      </c>
      <c r="G426" s="15">
        <v>7042.9619106607643</v>
      </c>
      <c r="H426" s="15">
        <v>1276.4654747959028</v>
      </c>
      <c r="I426" s="15">
        <v>8591.7809371287076</v>
      </c>
      <c r="J426" s="15">
        <v>1397.7129860709028</v>
      </c>
    </row>
    <row r="427" spans="1:10" x14ac:dyDescent="0.25">
      <c r="A427" s="2">
        <v>425</v>
      </c>
      <c r="B427" s="59"/>
      <c r="C427" s="3" t="s">
        <v>636</v>
      </c>
      <c r="D427" s="3" t="s">
        <v>237</v>
      </c>
      <c r="E427" s="3" t="s">
        <v>6</v>
      </c>
      <c r="F427" s="33">
        <v>40</v>
      </c>
      <c r="G427" s="15">
        <v>11365.509533729539</v>
      </c>
      <c r="H427" s="15">
        <v>1419.32398596197</v>
      </c>
      <c r="I427" s="15">
        <v>10709.01621233078</v>
      </c>
      <c r="J427" s="15">
        <v>1610.5098073347447</v>
      </c>
    </row>
    <row r="428" spans="1:10" x14ac:dyDescent="0.25">
      <c r="A428" s="2">
        <v>426</v>
      </c>
      <c r="B428" s="58">
        <v>32</v>
      </c>
      <c r="C428" s="3" t="s">
        <v>636</v>
      </c>
      <c r="D428" s="3" t="s">
        <v>645</v>
      </c>
      <c r="E428" s="3" t="s">
        <v>5</v>
      </c>
      <c r="F428" s="33">
        <v>40</v>
      </c>
      <c r="G428" s="15">
        <v>37</v>
      </c>
      <c r="H428" s="15">
        <v>180</v>
      </c>
      <c r="I428" s="15">
        <v>37</v>
      </c>
      <c r="J428" s="15">
        <v>180</v>
      </c>
    </row>
    <row r="429" spans="1:10" x14ac:dyDescent="0.25">
      <c r="A429" s="2">
        <v>427</v>
      </c>
      <c r="B429" s="59"/>
      <c r="C429" s="3" t="s">
        <v>636</v>
      </c>
      <c r="D429" s="3" t="s">
        <v>645</v>
      </c>
      <c r="E429" s="3" t="s">
        <v>6</v>
      </c>
      <c r="F429" s="33">
        <v>40</v>
      </c>
      <c r="G429" s="15">
        <v>846.47337072254368</v>
      </c>
      <c r="H429" s="15">
        <v>463.74481608679355</v>
      </c>
      <c r="I429" s="15">
        <v>834.47288393005738</v>
      </c>
      <c r="J429" s="15">
        <v>448.73323976136425</v>
      </c>
    </row>
    <row r="430" spans="1:10" x14ac:dyDescent="0.25">
      <c r="A430" s="2">
        <v>428</v>
      </c>
      <c r="B430" s="58">
        <v>33</v>
      </c>
      <c r="C430" s="3" t="s">
        <v>636</v>
      </c>
      <c r="D430" s="3" t="s">
        <v>238</v>
      </c>
      <c r="E430" s="3" t="s">
        <v>5</v>
      </c>
      <c r="F430" s="33">
        <v>40</v>
      </c>
      <c r="G430" s="15">
        <v>5538.491942003131</v>
      </c>
      <c r="H430" s="15">
        <v>578.5212716388321</v>
      </c>
      <c r="I430" s="15">
        <v>7338.3497615956621</v>
      </c>
      <c r="J430" s="15">
        <v>1720.6453056553792</v>
      </c>
    </row>
    <row r="431" spans="1:10" x14ac:dyDescent="0.25">
      <c r="A431" s="2">
        <v>429</v>
      </c>
      <c r="B431" s="59"/>
      <c r="C431" s="3" t="s">
        <v>636</v>
      </c>
      <c r="D431" s="3" t="s">
        <v>238</v>
      </c>
      <c r="E431" s="3" t="s">
        <v>6</v>
      </c>
      <c r="F431" s="33">
        <v>40</v>
      </c>
      <c r="G431" s="15">
        <v>8510.7655005384931</v>
      </c>
      <c r="H431" s="15">
        <v>446.78730403567903</v>
      </c>
      <c r="I431" s="15">
        <v>8743.6107613584081</v>
      </c>
      <c r="J431" s="15">
        <v>-250.69604129245931</v>
      </c>
    </row>
    <row r="432" spans="1:10" x14ac:dyDescent="0.25">
      <c r="A432" s="2">
        <v>430</v>
      </c>
      <c r="B432" s="58">
        <v>34</v>
      </c>
      <c r="C432" s="3" t="s">
        <v>636</v>
      </c>
      <c r="D432" s="3" t="s">
        <v>239</v>
      </c>
      <c r="E432" s="3" t="s">
        <v>5</v>
      </c>
      <c r="F432" s="33">
        <v>6.3</v>
      </c>
      <c r="G432" s="15">
        <v>1978.454893641429</v>
      </c>
      <c r="H432" s="15">
        <v>177.89577069680701</v>
      </c>
      <c r="I432" s="15">
        <v>1483.4285589264432</v>
      </c>
      <c r="J432" s="15">
        <v>-362.80323802128879</v>
      </c>
    </row>
    <row r="433" spans="1:10" x14ac:dyDescent="0.25">
      <c r="A433" s="2">
        <v>431</v>
      </c>
      <c r="B433" s="59"/>
      <c r="C433" s="3" t="s">
        <v>636</v>
      </c>
      <c r="D433" s="3" t="s">
        <v>239</v>
      </c>
      <c r="E433" s="3" t="s">
        <v>6</v>
      </c>
      <c r="F433" s="33">
        <v>6.3</v>
      </c>
      <c r="G433" s="15">
        <v>2160.8311417898176</v>
      </c>
      <c r="H433" s="15">
        <v>807.96910007473252</v>
      </c>
      <c r="I433" s="15">
        <v>2135.4947455320353</v>
      </c>
      <c r="J433" s="15">
        <v>794.35354603838232</v>
      </c>
    </row>
    <row r="434" spans="1:10" x14ac:dyDescent="0.25">
      <c r="A434" s="2">
        <v>432</v>
      </c>
      <c r="B434" s="58">
        <v>35</v>
      </c>
      <c r="C434" s="3" t="s">
        <v>636</v>
      </c>
      <c r="D434" s="3" t="s">
        <v>240</v>
      </c>
      <c r="E434" s="3" t="s">
        <v>5</v>
      </c>
      <c r="F434" s="33">
        <v>25</v>
      </c>
      <c r="G434" s="15">
        <v>5021.0873578798446</v>
      </c>
      <c r="H434" s="15">
        <v>2000.8568567838258</v>
      </c>
      <c r="I434" s="15">
        <v>5051.7724963546207</v>
      </c>
      <c r="J434" s="15">
        <v>2057.995912884639</v>
      </c>
    </row>
    <row r="435" spans="1:10" x14ac:dyDescent="0.25">
      <c r="A435" s="2">
        <v>433</v>
      </c>
      <c r="B435" s="59"/>
      <c r="C435" s="3" t="s">
        <v>636</v>
      </c>
      <c r="D435" s="3" t="s">
        <v>240</v>
      </c>
      <c r="E435" s="3" t="s">
        <v>6</v>
      </c>
      <c r="F435" s="33">
        <v>25</v>
      </c>
      <c r="G435" s="15">
        <v>2643.8809469614166</v>
      </c>
      <c r="H435" s="15">
        <v>1119.4679982928612</v>
      </c>
      <c r="I435" s="15">
        <v>2892.0602551299162</v>
      </c>
      <c r="J435" s="15">
        <v>1451.9589781531945</v>
      </c>
    </row>
    <row r="436" spans="1:10" x14ac:dyDescent="0.25">
      <c r="A436" s="2">
        <v>434</v>
      </c>
      <c r="B436" s="58">
        <v>36</v>
      </c>
      <c r="C436" s="3" t="s">
        <v>636</v>
      </c>
      <c r="D436" s="3" t="s">
        <v>241</v>
      </c>
      <c r="E436" s="3" t="s">
        <v>5</v>
      </c>
      <c r="F436" s="33">
        <v>25</v>
      </c>
      <c r="G436" s="15">
        <v>4356.0034254115189</v>
      </c>
      <c r="H436" s="15">
        <v>741.37611550740758</v>
      </c>
      <c r="I436" s="15">
        <v>4527.5768597485712</v>
      </c>
      <c r="J436" s="15">
        <v>819.11444579198132</v>
      </c>
    </row>
    <row r="437" spans="1:10" x14ac:dyDescent="0.25">
      <c r="A437" s="2">
        <v>435</v>
      </c>
      <c r="B437" s="59"/>
      <c r="C437" s="3" t="s">
        <v>636</v>
      </c>
      <c r="D437" s="3" t="s">
        <v>241</v>
      </c>
      <c r="E437" s="3" t="s">
        <v>6</v>
      </c>
      <c r="F437" s="33">
        <v>25</v>
      </c>
      <c r="G437" s="15">
        <v>6279.2974389650726</v>
      </c>
      <c r="H437" s="15">
        <v>599.44710132074295</v>
      </c>
      <c r="I437" s="15">
        <v>6334.3901344402384</v>
      </c>
      <c r="J437" s="15">
        <v>-465.46310958719386</v>
      </c>
    </row>
    <row r="438" spans="1:10" x14ac:dyDescent="0.25">
      <c r="A438" s="2">
        <v>436</v>
      </c>
      <c r="B438" s="58">
        <v>37</v>
      </c>
      <c r="C438" s="3" t="s">
        <v>636</v>
      </c>
      <c r="D438" s="3" t="s">
        <v>242</v>
      </c>
      <c r="E438" s="3" t="s">
        <v>5</v>
      </c>
      <c r="F438" s="33">
        <v>6.3</v>
      </c>
      <c r="G438" s="15">
        <v>449.61055393593256</v>
      </c>
      <c r="H438" s="15">
        <v>26.5132709152853</v>
      </c>
      <c r="I438" s="15">
        <v>454.41516867966726</v>
      </c>
      <c r="J438" s="15">
        <v>207.55876484307711</v>
      </c>
    </row>
    <row r="439" spans="1:10" x14ac:dyDescent="0.25">
      <c r="A439" s="2">
        <v>437</v>
      </c>
      <c r="B439" s="59"/>
      <c r="C439" s="3" t="s">
        <v>636</v>
      </c>
      <c r="D439" s="3" t="s">
        <v>242</v>
      </c>
      <c r="E439" s="3" t="s">
        <v>6</v>
      </c>
      <c r="F439" s="33">
        <v>6.3</v>
      </c>
      <c r="G439" s="15">
        <v>337.9185491265053</v>
      </c>
      <c r="H439" s="15">
        <v>116.07903868275631</v>
      </c>
      <c r="I439" s="15">
        <v>287.48499105153468</v>
      </c>
      <c r="J439" s="15">
        <v>6.3471332790862052</v>
      </c>
    </row>
    <row r="440" spans="1:10" x14ac:dyDescent="0.25">
      <c r="A440" s="2">
        <v>438</v>
      </c>
      <c r="B440" s="58">
        <v>38</v>
      </c>
      <c r="C440" s="3" t="s">
        <v>636</v>
      </c>
      <c r="D440" s="3" t="s">
        <v>243</v>
      </c>
      <c r="E440" s="3" t="s">
        <v>5</v>
      </c>
      <c r="F440" s="33">
        <v>16</v>
      </c>
      <c r="G440" s="15">
        <v>71.001065680839005</v>
      </c>
      <c r="H440" s="15">
        <v>92.819810494897965</v>
      </c>
      <c r="I440" s="15">
        <v>76.001280472280285</v>
      </c>
      <c r="J440" s="15">
        <v>92.823803364616666</v>
      </c>
    </row>
    <row r="441" spans="1:10" x14ac:dyDescent="0.25">
      <c r="A441" s="2">
        <v>439</v>
      </c>
      <c r="B441" s="59"/>
      <c r="C441" s="3" t="s">
        <v>636</v>
      </c>
      <c r="D441" s="3" t="s">
        <v>243</v>
      </c>
      <c r="E441" s="3" t="s">
        <v>6</v>
      </c>
      <c r="F441" s="33">
        <v>16</v>
      </c>
      <c r="G441" s="15">
        <v>17.5</v>
      </c>
      <c r="H441" s="15">
        <v>62.4</v>
      </c>
      <c r="I441" s="15">
        <v>17.5</v>
      </c>
      <c r="J441" s="15">
        <v>62.4</v>
      </c>
    </row>
    <row r="442" spans="1:10" x14ac:dyDescent="0.25">
      <c r="A442" s="2">
        <v>440</v>
      </c>
      <c r="B442" s="58">
        <v>39</v>
      </c>
      <c r="C442" s="3" t="s">
        <v>636</v>
      </c>
      <c r="D442" s="3" t="s">
        <v>244</v>
      </c>
      <c r="E442" s="3" t="s">
        <v>5</v>
      </c>
      <c r="F442" s="33">
        <v>40</v>
      </c>
      <c r="G442" s="15">
        <v>24926.554835650371</v>
      </c>
      <c r="H442" s="15">
        <v>9160.4417413732153</v>
      </c>
      <c r="I442" s="15">
        <v>28709.804603541292</v>
      </c>
      <c r="J442" s="15">
        <v>11822.222285499454</v>
      </c>
    </row>
    <row r="443" spans="1:10" x14ac:dyDescent="0.25">
      <c r="A443" s="2">
        <v>441</v>
      </c>
      <c r="B443" s="59"/>
      <c r="C443" s="3" t="s">
        <v>636</v>
      </c>
      <c r="D443" s="3" t="s">
        <v>244</v>
      </c>
      <c r="E443" s="3" t="s">
        <v>6</v>
      </c>
      <c r="F443" s="33">
        <v>40</v>
      </c>
      <c r="G443" s="15">
        <v>0</v>
      </c>
      <c r="H443" s="15">
        <v>0</v>
      </c>
      <c r="I443" s="15">
        <v>0</v>
      </c>
      <c r="J443" s="15">
        <v>0</v>
      </c>
    </row>
    <row r="444" spans="1:10" x14ac:dyDescent="0.25">
      <c r="A444" s="2">
        <v>442</v>
      </c>
      <c r="B444" s="58">
        <v>40</v>
      </c>
      <c r="C444" s="3" t="s">
        <v>636</v>
      </c>
      <c r="D444" s="3" t="s">
        <v>245</v>
      </c>
      <c r="E444" s="3" t="s">
        <v>5</v>
      </c>
      <c r="F444" s="33">
        <v>16</v>
      </c>
      <c r="G444" s="15">
        <v>26.25002607705682</v>
      </c>
      <c r="H444" s="15">
        <v>76.000484759960116</v>
      </c>
      <c r="I444" s="15">
        <v>26.250027273809764</v>
      </c>
      <c r="J444" s="15">
        <v>74.000507007022506</v>
      </c>
    </row>
    <row r="445" spans="1:10" x14ac:dyDescent="0.25">
      <c r="A445" s="2">
        <v>443</v>
      </c>
      <c r="B445" s="59"/>
      <c r="C445" s="3" t="s">
        <v>636</v>
      </c>
      <c r="D445" s="3" t="s">
        <v>245</v>
      </c>
      <c r="E445" s="3" t="s">
        <v>6</v>
      </c>
      <c r="F445" s="33">
        <v>16</v>
      </c>
      <c r="G445" s="15">
        <v>355.03845371858728</v>
      </c>
      <c r="H445" s="15">
        <v>107.09639524802472</v>
      </c>
      <c r="I445" s="15">
        <v>359.04008830948453</v>
      </c>
      <c r="J445" s="15">
        <v>106.12599762134904</v>
      </c>
    </row>
    <row r="446" spans="1:10" x14ac:dyDescent="0.25">
      <c r="A446" s="2">
        <v>444</v>
      </c>
      <c r="B446" s="58">
        <v>41</v>
      </c>
      <c r="C446" s="3" t="s">
        <v>636</v>
      </c>
      <c r="D446" s="3" t="s">
        <v>246</v>
      </c>
      <c r="E446" s="3" t="s">
        <v>5</v>
      </c>
      <c r="F446" s="33">
        <v>25</v>
      </c>
      <c r="G446" s="15">
        <v>4599.8694311331192</v>
      </c>
      <c r="H446" s="15">
        <v>1590.8381390506115</v>
      </c>
      <c r="I446" s="15">
        <v>4347.4015264811151</v>
      </c>
      <c r="J446" s="15">
        <v>1373.3118322655555</v>
      </c>
    </row>
    <row r="447" spans="1:10" x14ac:dyDescent="0.25">
      <c r="A447" s="2">
        <v>445</v>
      </c>
      <c r="B447" s="59"/>
      <c r="C447" s="3" t="s">
        <v>636</v>
      </c>
      <c r="D447" s="3" t="s">
        <v>246</v>
      </c>
      <c r="E447" s="3" t="s">
        <v>6</v>
      </c>
      <c r="F447" s="33">
        <v>25</v>
      </c>
      <c r="G447" s="15">
        <v>4038.9885383648661</v>
      </c>
      <c r="H447" s="15">
        <v>1239.7737250351749</v>
      </c>
      <c r="I447" s="15">
        <v>3669.5037392295612</v>
      </c>
      <c r="J447" s="15">
        <v>1306.0809059299227</v>
      </c>
    </row>
    <row r="448" spans="1:10" x14ac:dyDescent="0.25">
      <c r="A448" s="2">
        <v>446</v>
      </c>
      <c r="B448" s="58">
        <v>42</v>
      </c>
      <c r="C448" s="3" t="s">
        <v>636</v>
      </c>
      <c r="D448" s="3" t="s">
        <v>247</v>
      </c>
      <c r="E448" s="3" t="s">
        <v>5</v>
      </c>
      <c r="F448" s="33">
        <v>25</v>
      </c>
      <c r="G448" s="15">
        <v>5893.0972707457822</v>
      </c>
      <c r="H448" s="15">
        <v>2074.3167113753971</v>
      </c>
      <c r="I448" s="15">
        <v>7174.1555925129887</v>
      </c>
      <c r="J448" s="15">
        <v>1779.9198407346043</v>
      </c>
    </row>
    <row r="449" spans="1:10" x14ac:dyDescent="0.25">
      <c r="A449" s="2">
        <v>447</v>
      </c>
      <c r="B449" s="59"/>
      <c r="C449" s="3" t="s">
        <v>636</v>
      </c>
      <c r="D449" s="3" t="s">
        <v>247</v>
      </c>
      <c r="E449" s="3" t="s">
        <v>6</v>
      </c>
      <c r="F449" s="33">
        <v>25</v>
      </c>
      <c r="G449" s="15">
        <v>7711.6467765145317</v>
      </c>
      <c r="H449" s="15">
        <v>2769.2128522900548</v>
      </c>
      <c r="I449" s="15">
        <v>7698.1534416985551</v>
      </c>
      <c r="J449" s="15">
        <v>2659.7612333998104</v>
      </c>
    </row>
    <row r="450" spans="1:10" x14ac:dyDescent="0.25">
      <c r="A450" s="2">
        <v>448</v>
      </c>
      <c r="B450" s="58">
        <v>43</v>
      </c>
      <c r="C450" s="3" t="s">
        <v>636</v>
      </c>
      <c r="D450" s="3" t="s">
        <v>248</v>
      </c>
      <c r="E450" s="3" t="s">
        <v>5</v>
      </c>
      <c r="F450" s="33">
        <v>25</v>
      </c>
      <c r="G450" s="15">
        <v>3075.5878127397878</v>
      </c>
      <c r="H450" s="15">
        <v>1175.3789556907759</v>
      </c>
      <c r="I450" s="15">
        <v>3066.1968460203252</v>
      </c>
      <c r="J450" s="15">
        <v>1232.225260247679</v>
      </c>
    </row>
    <row r="451" spans="1:10" x14ac:dyDescent="0.25">
      <c r="A451" s="2">
        <v>449</v>
      </c>
      <c r="B451" s="59"/>
      <c r="C451" s="3" t="s">
        <v>636</v>
      </c>
      <c r="D451" s="3" t="s">
        <v>248</v>
      </c>
      <c r="E451" s="3" t="s">
        <v>6</v>
      </c>
      <c r="F451" s="33">
        <v>25</v>
      </c>
      <c r="G451" s="15">
        <v>4621.3551817306097</v>
      </c>
      <c r="H451" s="15">
        <v>481.25888247524864</v>
      </c>
      <c r="I451" s="15">
        <v>4697.1023866135583</v>
      </c>
      <c r="J451" s="15">
        <v>548.37914258689204</v>
      </c>
    </row>
    <row r="452" spans="1:10" x14ac:dyDescent="0.25">
      <c r="A452" s="2">
        <v>450</v>
      </c>
      <c r="B452" s="58">
        <v>44</v>
      </c>
      <c r="C452" s="3" t="s">
        <v>636</v>
      </c>
      <c r="D452" s="3" t="s">
        <v>249</v>
      </c>
      <c r="E452" s="3" t="s">
        <v>5</v>
      </c>
      <c r="F452" s="33">
        <v>16</v>
      </c>
      <c r="G452" s="15">
        <v>3815.4831354083044</v>
      </c>
      <c r="H452" s="15">
        <v>1176.4124778564014</v>
      </c>
      <c r="I452" s="15">
        <v>3819.8670953114188</v>
      </c>
      <c r="J452" s="15">
        <v>1409.1153933650519</v>
      </c>
    </row>
    <row r="453" spans="1:10" x14ac:dyDescent="0.25">
      <c r="A453" s="2">
        <v>451</v>
      </c>
      <c r="B453" s="59"/>
      <c r="C453" s="3" t="s">
        <v>636</v>
      </c>
      <c r="D453" s="3" t="s">
        <v>249</v>
      </c>
      <c r="E453" s="3" t="s">
        <v>6</v>
      </c>
      <c r="F453" s="33">
        <v>16</v>
      </c>
      <c r="G453" s="15">
        <v>5758.2628587856389</v>
      </c>
      <c r="H453" s="15">
        <v>1705.398497697639</v>
      </c>
      <c r="I453" s="15">
        <v>5833.0551622241665</v>
      </c>
      <c r="J453" s="15">
        <v>1898.0564249787499</v>
      </c>
    </row>
    <row r="454" spans="1:10" x14ac:dyDescent="0.25">
      <c r="A454" s="2">
        <v>452</v>
      </c>
      <c r="B454" s="58">
        <v>45</v>
      </c>
      <c r="C454" s="3" t="s">
        <v>636</v>
      </c>
      <c r="D454" s="3" t="s">
        <v>250</v>
      </c>
      <c r="E454" s="3" t="s">
        <v>5</v>
      </c>
      <c r="F454" s="33">
        <v>10</v>
      </c>
      <c r="G454" s="15">
        <v>1434.1067308496317</v>
      </c>
      <c r="H454" s="15">
        <v>328.29440621672717</v>
      </c>
      <c r="I454" s="15">
        <v>1408.8676892577021</v>
      </c>
      <c r="J454" s="15">
        <v>274.7714352752165</v>
      </c>
    </row>
    <row r="455" spans="1:10" x14ac:dyDescent="0.25">
      <c r="A455" s="2">
        <v>453</v>
      </c>
      <c r="B455" s="59"/>
      <c r="C455" s="3" t="s">
        <v>636</v>
      </c>
      <c r="D455" s="3" t="s">
        <v>250</v>
      </c>
      <c r="E455" s="3" t="s">
        <v>6</v>
      </c>
      <c r="F455" s="33">
        <v>10</v>
      </c>
      <c r="G455" s="15">
        <v>886.81332701409769</v>
      </c>
      <c r="H455" s="15">
        <v>95.689420991416696</v>
      </c>
      <c r="I455" s="15">
        <v>868.79644683609547</v>
      </c>
      <c r="J455" s="15">
        <v>-91.204319223869916</v>
      </c>
    </row>
    <row r="456" spans="1:10" x14ac:dyDescent="0.25">
      <c r="A456" s="2">
        <v>454</v>
      </c>
      <c r="B456" s="58">
        <v>46</v>
      </c>
      <c r="C456" s="3" t="s">
        <v>636</v>
      </c>
      <c r="D456" s="3" t="s">
        <v>251</v>
      </c>
      <c r="E456" s="3" t="s">
        <v>5</v>
      </c>
      <c r="F456" s="33">
        <v>25</v>
      </c>
      <c r="G456" s="15">
        <v>1497.5512952490419</v>
      </c>
      <c r="H456" s="15">
        <v>165.976302528736</v>
      </c>
      <c r="I456" s="15">
        <v>1519.9509772479853</v>
      </c>
      <c r="J456" s="15">
        <v>0.61804364645263488</v>
      </c>
    </row>
    <row r="457" spans="1:10" x14ac:dyDescent="0.25">
      <c r="A457" s="2">
        <v>455</v>
      </c>
      <c r="B457" s="59"/>
      <c r="C457" s="3" t="s">
        <v>636</v>
      </c>
      <c r="D457" s="3" t="s">
        <v>251</v>
      </c>
      <c r="E457" s="3" t="s">
        <v>6</v>
      </c>
      <c r="F457" s="33">
        <v>25</v>
      </c>
      <c r="G457" s="15">
        <v>3407.2965272321308</v>
      </c>
      <c r="H457" s="15">
        <v>177.64858847536004</v>
      </c>
      <c r="I457" s="15">
        <v>3342.8134428907383</v>
      </c>
      <c r="J457" s="15">
        <v>199.85052217465989</v>
      </c>
    </row>
    <row r="458" spans="1:10" x14ac:dyDescent="0.25">
      <c r="A458" s="2">
        <v>456</v>
      </c>
      <c r="B458" s="58">
        <v>47</v>
      </c>
      <c r="C458" s="3" t="s">
        <v>636</v>
      </c>
      <c r="D458" s="3" t="s">
        <v>252</v>
      </c>
      <c r="E458" s="3" t="s">
        <v>5</v>
      </c>
      <c r="F458" s="33">
        <v>40</v>
      </c>
      <c r="G458" s="15">
        <v>2996.4141078422117</v>
      </c>
      <c r="H458" s="15">
        <v>189.43916719992126</v>
      </c>
      <c r="I458" s="15">
        <v>2997.6162415697295</v>
      </c>
      <c r="J458" s="15">
        <v>213.71823249877448</v>
      </c>
    </row>
    <row r="459" spans="1:10" x14ac:dyDescent="0.25">
      <c r="A459" s="2">
        <v>457</v>
      </c>
      <c r="B459" s="59"/>
      <c r="C459" s="3" t="s">
        <v>636</v>
      </c>
      <c r="D459" s="3" t="s">
        <v>252</v>
      </c>
      <c r="E459" s="3" t="s">
        <v>6</v>
      </c>
      <c r="F459" s="33">
        <v>40</v>
      </c>
      <c r="G459" s="15">
        <v>1400.6169432550846</v>
      </c>
      <c r="H459" s="15">
        <v>854.04916879365646</v>
      </c>
      <c r="I459" s="15">
        <v>1374.006999769306</v>
      </c>
      <c r="J459" s="15">
        <v>817.318635944177</v>
      </c>
    </row>
    <row r="460" spans="1:10" x14ac:dyDescent="0.25">
      <c r="A460" s="2">
        <v>458</v>
      </c>
      <c r="B460" s="58">
        <v>48</v>
      </c>
      <c r="C460" s="3" t="s">
        <v>636</v>
      </c>
      <c r="D460" s="3" t="s">
        <v>253</v>
      </c>
      <c r="E460" s="3" t="s">
        <v>5</v>
      </c>
      <c r="F460" s="33">
        <v>40</v>
      </c>
      <c r="G460" s="15">
        <v>4449.0843055643982</v>
      </c>
      <c r="H460" s="15">
        <v>1492.3558967462614</v>
      </c>
      <c r="I460" s="15">
        <v>4514.7606857597029</v>
      </c>
      <c r="J460" s="15">
        <v>1519.8924647903782</v>
      </c>
    </row>
    <row r="461" spans="1:10" x14ac:dyDescent="0.25">
      <c r="A461" s="2">
        <v>459</v>
      </c>
      <c r="B461" s="59"/>
      <c r="C461" s="3" t="s">
        <v>636</v>
      </c>
      <c r="D461" s="3" t="s">
        <v>253</v>
      </c>
      <c r="E461" s="3" t="s">
        <v>6</v>
      </c>
      <c r="F461" s="33">
        <v>40</v>
      </c>
      <c r="G461" s="15">
        <v>10596.374411669345</v>
      </c>
      <c r="H461" s="15">
        <v>2912.6151312089164</v>
      </c>
      <c r="I461" s="15">
        <v>11636.664698190096</v>
      </c>
      <c r="J461" s="15">
        <v>2703.8456719051069</v>
      </c>
    </row>
    <row r="462" spans="1:10" x14ac:dyDescent="0.25">
      <c r="A462" s="2">
        <v>460</v>
      </c>
      <c r="B462" s="58">
        <v>49</v>
      </c>
      <c r="C462" s="3" t="s">
        <v>636</v>
      </c>
      <c r="D462" s="3" t="s">
        <v>254</v>
      </c>
      <c r="E462" s="3" t="s">
        <v>5</v>
      </c>
      <c r="F462" s="33">
        <v>6.3</v>
      </c>
      <c r="G462" s="15">
        <v>392.25699875485958</v>
      </c>
      <c r="H462" s="15">
        <v>153.25855258600481</v>
      </c>
      <c r="I462" s="15">
        <v>288.97473280812176</v>
      </c>
      <c r="J462" s="15">
        <v>189.38853830312564</v>
      </c>
    </row>
    <row r="463" spans="1:10" x14ac:dyDescent="0.25">
      <c r="A463" s="2">
        <v>461</v>
      </c>
      <c r="B463" s="59"/>
      <c r="C463" s="3" t="s">
        <v>636</v>
      </c>
      <c r="D463" s="3" t="s">
        <v>254</v>
      </c>
      <c r="E463" s="3" t="s">
        <v>6</v>
      </c>
      <c r="F463" s="33">
        <v>6.3</v>
      </c>
      <c r="G463" s="15">
        <v>927.62208215692215</v>
      </c>
      <c r="H463" s="15">
        <v>226.555561447739</v>
      </c>
      <c r="I463" s="15">
        <v>931.95365666682915</v>
      </c>
      <c r="J463" s="15">
        <v>72.247699438443732</v>
      </c>
    </row>
    <row r="464" spans="1:10" x14ac:dyDescent="0.25">
      <c r="A464" s="2">
        <v>462</v>
      </c>
      <c r="B464" s="58">
        <v>50</v>
      </c>
      <c r="C464" s="3" t="s">
        <v>636</v>
      </c>
      <c r="D464" s="3" t="s">
        <v>255</v>
      </c>
      <c r="E464" s="3" t="s">
        <v>5</v>
      </c>
      <c r="F464" s="33">
        <v>25</v>
      </c>
      <c r="G464" s="15">
        <v>1293.4006566107723</v>
      </c>
      <c r="H464" s="15">
        <v>560.02062205670268</v>
      </c>
      <c r="I464" s="15">
        <v>1425.5036142749998</v>
      </c>
      <c r="J464" s="15">
        <v>526.9445422</v>
      </c>
    </row>
    <row r="465" spans="1:17" x14ac:dyDescent="0.25">
      <c r="A465" s="2">
        <v>463</v>
      </c>
      <c r="B465" s="59"/>
      <c r="C465" s="3" t="s">
        <v>636</v>
      </c>
      <c r="D465" s="3" t="s">
        <v>255</v>
      </c>
      <c r="E465" s="3" t="s">
        <v>6</v>
      </c>
      <c r="F465" s="33">
        <v>25</v>
      </c>
      <c r="G465" s="15">
        <v>1016.0203697000552</v>
      </c>
      <c r="H465" s="15">
        <v>465.81830786536426</v>
      </c>
      <c r="I465" s="15">
        <v>1058.0480859835936</v>
      </c>
      <c r="J465" s="15">
        <v>440.34126394531251</v>
      </c>
    </row>
    <row r="466" spans="1:17" x14ac:dyDescent="0.25">
      <c r="A466" s="2">
        <v>464</v>
      </c>
      <c r="B466" s="58">
        <v>51</v>
      </c>
      <c r="C466" s="3" t="s">
        <v>636</v>
      </c>
      <c r="D466" s="3" t="s">
        <v>256</v>
      </c>
      <c r="E466" s="3" t="s">
        <v>5</v>
      </c>
      <c r="F466" s="33">
        <v>25</v>
      </c>
      <c r="G466" s="15">
        <v>1939.9068646042731</v>
      </c>
      <c r="H466" s="15">
        <v>525.76165343993557</v>
      </c>
      <c r="I466" s="15">
        <v>1621.6549154586539</v>
      </c>
      <c r="J466" s="15">
        <v>368.92843941812021</v>
      </c>
    </row>
    <row r="467" spans="1:17" x14ac:dyDescent="0.25">
      <c r="A467" s="2">
        <v>465</v>
      </c>
      <c r="B467" s="59"/>
      <c r="C467" s="3" t="s">
        <v>636</v>
      </c>
      <c r="D467" s="3" t="s">
        <v>256</v>
      </c>
      <c r="E467" s="3" t="s">
        <v>6</v>
      </c>
      <c r="F467" s="33">
        <v>25</v>
      </c>
      <c r="G467" s="15">
        <v>2142.7915743442622</v>
      </c>
      <c r="H467" s="15">
        <v>462.6064390352056</v>
      </c>
      <c r="I467" s="15">
        <v>1812.58940060024</v>
      </c>
      <c r="J467" s="15">
        <v>277.947093637455</v>
      </c>
    </row>
    <row r="468" spans="1:17" x14ac:dyDescent="0.25">
      <c r="A468" s="2">
        <v>466</v>
      </c>
      <c r="B468" s="58">
        <v>52</v>
      </c>
      <c r="C468" s="3" t="s">
        <v>636</v>
      </c>
      <c r="D468" s="3" t="s">
        <v>257</v>
      </c>
      <c r="E468" s="3" t="s">
        <v>5</v>
      </c>
      <c r="F468" s="33">
        <v>25</v>
      </c>
      <c r="G468" s="15">
        <v>5246.1248504993064</v>
      </c>
      <c r="H468" s="15">
        <v>1779.7582269004445</v>
      </c>
      <c r="I468" s="15">
        <v>5049.1085701126385</v>
      </c>
      <c r="J468" s="15">
        <v>1670.4485195257778</v>
      </c>
    </row>
    <row r="469" spans="1:17" x14ac:dyDescent="0.25">
      <c r="A469" s="2">
        <v>467</v>
      </c>
      <c r="B469" s="59"/>
      <c r="C469" s="3" t="s">
        <v>636</v>
      </c>
      <c r="D469" s="3" t="s">
        <v>257</v>
      </c>
      <c r="E469" s="3" t="s">
        <v>6</v>
      </c>
      <c r="F469" s="33">
        <v>25</v>
      </c>
      <c r="G469" s="15">
        <v>3351.6916669655948</v>
      </c>
      <c r="H469" s="15">
        <v>1298.8210661500189</v>
      </c>
      <c r="I469" s="15">
        <v>3334.3374336863512</v>
      </c>
      <c r="J469" s="15">
        <v>1227.08269635448</v>
      </c>
    </row>
    <row r="470" spans="1:17" x14ac:dyDescent="0.25">
      <c r="A470" s="2">
        <v>468</v>
      </c>
      <c r="B470" s="58">
        <v>53</v>
      </c>
      <c r="C470" s="3" t="s">
        <v>636</v>
      </c>
      <c r="D470" s="3" t="s">
        <v>258</v>
      </c>
      <c r="E470" s="3" t="s">
        <v>5</v>
      </c>
      <c r="F470" s="33">
        <v>25</v>
      </c>
      <c r="G470" s="15">
        <v>6128.0896961006956</v>
      </c>
      <c r="H470" s="15">
        <v>384.99625146595076</v>
      </c>
      <c r="I470" s="15">
        <v>6096.5056345994599</v>
      </c>
      <c r="J470" s="15">
        <v>400.31090066476725</v>
      </c>
    </row>
    <row r="471" spans="1:17" x14ac:dyDescent="0.25">
      <c r="A471" s="2">
        <v>469</v>
      </c>
      <c r="B471" s="59"/>
      <c r="C471" s="3" t="s">
        <v>636</v>
      </c>
      <c r="D471" s="3" t="s">
        <v>258</v>
      </c>
      <c r="E471" s="3" t="s">
        <v>6</v>
      </c>
      <c r="F471" s="33">
        <v>25</v>
      </c>
      <c r="G471" s="15">
        <v>5992.8338116655696</v>
      </c>
      <c r="H471" s="15">
        <v>233.009875045831</v>
      </c>
      <c r="I471" s="15">
        <v>6034.7255968109012</v>
      </c>
      <c r="J471" s="15">
        <v>-233.21057882933206</v>
      </c>
    </row>
    <row r="472" spans="1:17" x14ac:dyDescent="0.25">
      <c r="A472" s="2">
        <v>470</v>
      </c>
      <c r="B472" s="58">
        <v>54</v>
      </c>
      <c r="C472" s="3" t="s">
        <v>636</v>
      </c>
      <c r="D472" s="3" t="s">
        <v>259</v>
      </c>
      <c r="E472" s="3" t="s">
        <v>260</v>
      </c>
      <c r="F472" s="33">
        <v>25</v>
      </c>
      <c r="G472" s="15">
        <v>0</v>
      </c>
      <c r="H472" s="15">
        <v>0</v>
      </c>
      <c r="I472" s="15">
        <v>0</v>
      </c>
      <c r="J472" s="15">
        <v>0</v>
      </c>
    </row>
    <row r="473" spans="1:17" x14ac:dyDescent="0.25">
      <c r="A473" s="2">
        <v>471</v>
      </c>
      <c r="B473" s="59"/>
      <c r="C473" s="3" t="s">
        <v>636</v>
      </c>
      <c r="D473" s="3" t="s">
        <v>259</v>
      </c>
      <c r="E473" s="3" t="s">
        <v>6</v>
      </c>
      <c r="F473" s="33">
        <v>25</v>
      </c>
      <c r="G473" s="15">
        <v>14323.764672361391</v>
      </c>
      <c r="H473" s="15">
        <v>677.78849761075003</v>
      </c>
      <c r="I473" s="15">
        <v>15463.899812858508</v>
      </c>
      <c r="J473" s="15">
        <v>362.69592209068247</v>
      </c>
    </row>
    <row r="474" spans="1:17" x14ac:dyDescent="0.25">
      <c r="A474" s="2">
        <v>472</v>
      </c>
      <c r="B474" s="58">
        <v>55</v>
      </c>
      <c r="C474" s="3" t="s">
        <v>636</v>
      </c>
      <c r="D474" s="3" t="s">
        <v>261</v>
      </c>
      <c r="E474" s="3" t="s">
        <v>5</v>
      </c>
      <c r="F474" s="33">
        <v>40</v>
      </c>
      <c r="G474" s="15">
        <v>5837.1824333464583</v>
      </c>
      <c r="H474" s="15">
        <v>409.05093548930392</v>
      </c>
      <c r="I474" s="15">
        <v>7992.644227034305</v>
      </c>
      <c r="J474" s="15">
        <v>970.76879787105588</v>
      </c>
    </row>
    <row r="475" spans="1:17" x14ac:dyDescent="0.25">
      <c r="A475" s="2">
        <v>473</v>
      </c>
      <c r="B475" s="59"/>
      <c r="C475" s="3" t="s">
        <v>636</v>
      </c>
      <c r="D475" s="3" t="s">
        <v>261</v>
      </c>
      <c r="E475" s="3" t="s">
        <v>6</v>
      </c>
      <c r="F475" s="33">
        <v>40</v>
      </c>
      <c r="G475" s="15">
        <v>7417.2276057754252</v>
      </c>
      <c r="H475" s="15">
        <v>143.81321535199999</v>
      </c>
      <c r="I475" s="15">
        <v>6509.6630823485102</v>
      </c>
      <c r="J475" s="15">
        <v>-519.14034749490406</v>
      </c>
    </row>
    <row r="476" spans="1:17" x14ac:dyDescent="0.25">
      <c r="A476" s="2"/>
      <c r="B476" s="58">
        <v>56</v>
      </c>
      <c r="C476" s="3" t="s">
        <v>636</v>
      </c>
      <c r="D476" s="3" t="s">
        <v>658</v>
      </c>
      <c r="E476" s="3" t="s">
        <v>5</v>
      </c>
      <c r="F476" s="33">
        <v>40</v>
      </c>
      <c r="G476" s="15">
        <v>141.00115389476017</v>
      </c>
      <c r="H476" s="15">
        <v>220.02688496295016</v>
      </c>
      <c r="I476" s="15">
        <v>157.00153625042037</v>
      </c>
      <c r="J476" s="15">
        <v>236.03579358972655</v>
      </c>
    </row>
    <row r="477" spans="1:17" x14ac:dyDescent="0.25">
      <c r="A477" s="2"/>
      <c r="B477" s="59"/>
      <c r="C477" s="3" t="s">
        <v>636</v>
      </c>
      <c r="D477" s="3" t="s">
        <v>658</v>
      </c>
      <c r="E477" s="3" t="s">
        <v>6</v>
      </c>
      <c r="F477" s="33">
        <v>40</v>
      </c>
      <c r="G477" s="15">
        <v>129.40097651183186</v>
      </c>
      <c r="H477" s="15">
        <v>156.02322225397361</v>
      </c>
      <c r="I477" s="15">
        <v>129.40097651183186</v>
      </c>
      <c r="J477" s="15">
        <v>156.02322225397361</v>
      </c>
    </row>
    <row r="478" spans="1:17" x14ac:dyDescent="0.25">
      <c r="A478" s="2">
        <v>474</v>
      </c>
      <c r="B478" s="2">
        <v>1</v>
      </c>
      <c r="C478" s="3" t="s">
        <v>636</v>
      </c>
      <c r="D478" s="3" t="s">
        <v>262</v>
      </c>
      <c r="E478" s="3" t="s">
        <v>5</v>
      </c>
      <c r="F478" s="33">
        <v>4</v>
      </c>
      <c r="G478" s="15">
        <v>180.44511334799583</v>
      </c>
      <c r="H478" s="15">
        <v>127.69600269380918</v>
      </c>
      <c r="I478" s="15">
        <v>207.11087486459402</v>
      </c>
      <c r="J478" s="15">
        <v>142.32389303294721</v>
      </c>
      <c r="M478" s="50">
        <f>SUM(G367:G478)</f>
        <v>436923.53244115104</v>
      </c>
      <c r="N478" s="50">
        <f>SUM(H367:H478)</f>
        <v>88796.996312574673</v>
      </c>
      <c r="P478" s="42">
        <f>SQRT(M478*M478+N478*N478)</f>
        <v>445855.44715186441</v>
      </c>
    </row>
    <row r="479" spans="1:17" x14ac:dyDescent="0.25">
      <c r="A479" s="2">
        <v>479</v>
      </c>
      <c r="B479" s="58">
        <v>1</v>
      </c>
      <c r="C479" s="1" t="s">
        <v>637</v>
      </c>
      <c r="D479" s="1" t="s">
        <v>265</v>
      </c>
      <c r="E479" s="1" t="s">
        <v>5</v>
      </c>
      <c r="F479" s="32">
        <v>4</v>
      </c>
      <c r="G479" s="9">
        <v>160</v>
      </c>
      <c r="H479" s="9">
        <v>50</v>
      </c>
      <c r="I479" s="9">
        <v>180</v>
      </c>
      <c r="J479" s="9">
        <v>50</v>
      </c>
      <c r="Q479" s="42"/>
    </row>
    <row r="480" spans="1:17" x14ac:dyDescent="0.25">
      <c r="A480" s="2">
        <v>480</v>
      </c>
      <c r="B480" s="59"/>
      <c r="C480" s="3" t="s">
        <v>637</v>
      </c>
      <c r="D480" s="3" t="s">
        <v>265</v>
      </c>
      <c r="E480" s="3" t="s">
        <v>6</v>
      </c>
      <c r="F480" s="32">
        <v>4</v>
      </c>
      <c r="G480" s="15">
        <v>190</v>
      </c>
      <c r="H480" s="15">
        <v>20</v>
      </c>
      <c r="I480" s="15">
        <v>190</v>
      </c>
      <c r="J480" s="15">
        <v>20</v>
      </c>
      <c r="Q480" s="42"/>
    </row>
    <row r="481" spans="1:17" s="12" customFormat="1" x14ac:dyDescent="0.25">
      <c r="A481" s="3">
        <v>475</v>
      </c>
      <c r="B481" s="58">
        <v>1</v>
      </c>
      <c r="C481" s="3" t="s">
        <v>637</v>
      </c>
      <c r="D481" s="3" t="s">
        <v>263</v>
      </c>
      <c r="E481" s="3" t="s">
        <v>5</v>
      </c>
      <c r="F481" s="32">
        <v>25</v>
      </c>
      <c r="G481" s="27">
        <v>5073.19480432</v>
      </c>
      <c r="H481" s="27">
        <v>1346.4926720000001</v>
      </c>
      <c r="I481" s="27">
        <v>5323.6744305599996</v>
      </c>
      <c r="J481" s="27">
        <v>1451.864384</v>
      </c>
      <c r="L481" s="49"/>
      <c r="M481" s="42"/>
      <c r="N481" s="42"/>
      <c r="O481" s="42"/>
      <c r="P481" s="42"/>
      <c r="Q481" s="49"/>
    </row>
    <row r="482" spans="1:17" x14ac:dyDescent="0.25">
      <c r="A482" s="2">
        <v>476</v>
      </c>
      <c r="B482" s="59"/>
      <c r="C482" s="3" t="s">
        <v>637</v>
      </c>
      <c r="D482" s="3" t="s">
        <v>263</v>
      </c>
      <c r="E482" s="3" t="s">
        <v>6</v>
      </c>
      <c r="F482" s="32">
        <v>25</v>
      </c>
      <c r="G482" s="15">
        <v>1358.9320681600002</v>
      </c>
      <c r="H482" s="15">
        <v>1021.5891256000002</v>
      </c>
      <c r="I482" s="15">
        <v>1138.80169776</v>
      </c>
      <c r="J482" s="15">
        <v>797.01806320000003</v>
      </c>
      <c r="Q482" s="42"/>
    </row>
    <row r="483" spans="1:17" x14ac:dyDescent="0.25">
      <c r="A483" s="2">
        <v>477</v>
      </c>
      <c r="B483" s="58">
        <v>2</v>
      </c>
      <c r="C483" s="3" t="s">
        <v>637</v>
      </c>
      <c r="D483" s="3" t="s">
        <v>264</v>
      </c>
      <c r="E483" s="3" t="s">
        <v>5</v>
      </c>
      <c r="F483" s="32">
        <v>16</v>
      </c>
      <c r="G483" s="15">
        <v>2556</v>
      </c>
      <c r="H483" s="15">
        <v>240.4</v>
      </c>
      <c r="I483" s="15">
        <v>2526</v>
      </c>
      <c r="J483" s="15">
        <v>240.4</v>
      </c>
      <c r="Q483" s="42"/>
    </row>
    <row r="484" spans="1:17" x14ac:dyDescent="0.25">
      <c r="A484" s="2">
        <v>478</v>
      </c>
      <c r="B484" s="59"/>
      <c r="C484" s="3" t="s">
        <v>637</v>
      </c>
      <c r="D484" s="3" t="s">
        <v>264</v>
      </c>
      <c r="E484" s="3" t="s">
        <v>6</v>
      </c>
      <c r="F484" s="32">
        <v>16</v>
      </c>
      <c r="G484" s="15">
        <v>2779</v>
      </c>
      <c r="H484" s="15">
        <v>1163.2</v>
      </c>
      <c r="I484" s="15">
        <v>2789</v>
      </c>
      <c r="J484" s="15">
        <v>1173.2</v>
      </c>
      <c r="Q484" s="42"/>
    </row>
    <row r="485" spans="1:17" x14ac:dyDescent="0.25">
      <c r="A485" s="2">
        <v>481</v>
      </c>
      <c r="B485" s="58">
        <v>3</v>
      </c>
      <c r="C485" s="3" t="s">
        <v>637</v>
      </c>
      <c r="D485" s="3" t="s">
        <v>266</v>
      </c>
      <c r="E485" s="3" t="s">
        <v>5</v>
      </c>
      <c r="F485" s="32">
        <v>25</v>
      </c>
      <c r="G485" s="15">
        <v>6612.2288129200006</v>
      </c>
      <c r="H485" s="15">
        <v>1739.6723288000001</v>
      </c>
      <c r="I485" s="15">
        <v>5589.7176987119992</v>
      </c>
      <c r="J485" s="15">
        <v>1315.0482228000001</v>
      </c>
      <c r="Q485" s="42"/>
    </row>
    <row r="486" spans="1:17" x14ac:dyDescent="0.25">
      <c r="A486" s="2">
        <v>482</v>
      </c>
      <c r="B486" s="59"/>
      <c r="C486" s="3" t="s">
        <v>637</v>
      </c>
      <c r="D486" s="3" t="s">
        <v>266</v>
      </c>
      <c r="E486" s="3" t="s">
        <v>6</v>
      </c>
      <c r="F486" s="32">
        <v>25</v>
      </c>
      <c r="G486" s="15">
        <v>5397.0150857656008</v>
      </c>
      <c r="H486" s="15">
        <v>1358.8536672</v>
      </c>
      <c r="I486" s="15">
        <v>5256.8305257720012</v>
      </c>
      <c r="J486" s="15">
        <v>1340.7387624</v>
      </c>
      <c r="Q486" s="42"/>
    </row>
    <row r="487" spans="1:17" x14ac:dyDescent="0.25">
      <c r="A487" s="2">
        <v>483</v>
      </c>
      <c r="B487" s="58">
        <v>4</v>
      </c>
      <c r="C487" s="3" t="s">
        <v>637</v>
      </c>
      <c r="D487" s="3" t="s">
        <v>267</v>
      </c>
      <c r="E487" s="3" t="s">
        <v>5</v>
      </c>
      <c r="F487" s="32">
        <v>40</v>
      </c>
      <c r="G487" s="15">
        <v>178.00145800499999</v>
      </c>
      <c r="H487" s="15">
        <v>342.03535999999997</v>
      </c>
      <c r="I487" s="15">
        <v>208.00182250625002</v>
      </c>
      <c r="J487" s="15">
        <v>362.04419999999999</v>
      </c>
      <c r="Q487" s="42"/>
    </row>
    <row r="488" spans="1:17" x14ac:dyDescent="0.25">
      <c r="A488" s="2">
        <v>484</v>
      </c>
      <c r="B488" s="80"/>
      <c r="C488" s="3" t="s">
        <v>637</v>
      </c>
      <c r="D488" s="3" t="s">
        <v>267</v>
      </c>
      <c r="E488" s="3" t="s">
        <v>6</v>
      </c>
      <c r="F488" s="32">
        <v>40</v>
      </c>
      <c r="G488" s="15">
        <v>268.50327652499999</v>
      </c>
      <c r="H488" s="15">
        <v>360.08571499999999</v>
      </c>
      <c r="I488" s="15">
        <v>268.50391938749999</v>
      </c>
      <c r="J488" s="15">
        <v>380.1025325</v>
      </c>
      <c r="Q488" s="42"/>
    </row>
    <row r="489" spans="1:17" x14ac:dyDescent="0.25">
      <c r="A489" s="2">
        <v>485</v>
      </c>
      <c r="B489" s="59"/>
      <c r="C489" s="3" t="s">
        <v>637</v>
      </c>
      <c r="D489" s="3" t="s">
        <v>267</v>
      </c>
      <c r="E489" s="3" t="s">
        <v>88</v>
      </c>
      <c r="F489" s="32">
        <v>40</v>
      </c>
      <c r="G489" s="15">
        <v>7441.7538875399996</v>
      </c>
      <c r="H489" s="15">
        <v>285.46629799999999</v>
      </c>
      <c r="I489" s="15">
        <v>7451.7375838899998</v>
      </c>
      <c r="J489" s="15">
        <v>375.24879300000003</v>
      </c>
      <c r="Q489" s="42"/>
    </row>
    <row r="490" spans="1:17" x14ac:dyDescent="0.25">
      <c r="A490" s="2">
        <v>486</v>
      </c>
      <c r="B490" s="58">
        <v>5</v>
      </c>
      <c r="C490" s="3" t="s">
        <v>637</v>
      </c>
      <c r="D490" s="3" t="s">
        <v>268</v>
      </c>
      <c r="E490" s="3" t="s">
        <v>5</v>
      </c>
      <c r="F490" s="32">
        <v>6.3</v>
      </c>
      <c r="G490" s="15">
        <v>180.03496472663142</v>
      </c>
      <c r="H490" s="15">
        <v>10.282222222222201</v>
      </c>
      <c r="I490" s="15">
        <v>170.02926278659615</v>
      </c>
      <c r="J490" s="15">
        <v>9.6235555555555568</v>
      </c>
      <c r="Q490" s="42"/>
    </row>
    <row r="491" spans="1:17" x14ac:dyDescent="0.25">
      <c r="A491" s="2">
        <v>487</v>
      </c>
      <c r="B491" s="59"/>
      <c r="C491" s="3" t="s">
        <v>637</v>
      </c>
      <c r="D491" s="3" t="s">
        <v>268</v>
      </c>
      <c r="E491" s="3" t="s">
        <v>6</v>
      </c>
      <c r="F491" s="32">
        <v>6.3</v>
      </c>
      <c r="G491" s="15">
        <v>240.2612365835223</v>
      </c>
      <c r="H491" s="15">
        <v>64.43447619047619</v>
      </c>
      <c r="I491" s="15">
        <v>230.2566409674981</v>
      </c>
      <c r="J491" s="15">
        <v>14.362095238095241</v>
      </c>
      <c r="Q491" s="42"/>
    </row>
    <row r="492" spans="1:17" x14ac:dyDescent="0.25">
      <c r="A492" s="2">
        <v>488</v>
      </c>
      <c r="B492" s="58">
        <v>6</v>
      </c>
      <c r="C492" s="3" t="s">
        <v>637</v>
      </c>
      <c r="D492" s="3" t="s">
        <v>269</v>
      </c>
      <c r="E492" s="3" t="s">
        <v>5</v>
      </c>
      <c r="F492" s="32">
        <v>6.3</v>
      </c>
      <c r="G492" s="15">
        <v>449.33486499999998</v>
      </c>
      <c r="H492" s="15">
        <v>73.031412999999986</v>
      </c>
      <c r="I492" s="15">
        <v>199.22478599999999</v>
      </c>
      <c r="J492" s="15">
        <v>103.00577320000001</v>
      </c>
      <c r="Q492" s="42"/>
    </row>
    <row r="493" spans="1:17" x14ac:dyDescent="0.25">
      <c r="A493" s="2">
        <v>489</v>
      </c>
      <c r="B493" s="59"/>
      <c r="C493" s="3" t="s">
        <v>637</v>
      </c>
      <c r="D493" s="3" t="s">
        <v>269</v>
      </c>
      <c r="E493" s="3" t="s">
        <v>6</v>
      </c>
      <c r="F493" s="32">
        <v>10</v>
      </c>
      <c r="G493" s="15">
        <v>12.8</v>
      </c>
      <c r="H493" s="15">
        <v>63</v>
      </c>
      <c r="I493" s="15">
        <v>122.82204711514235</v>
      </c>
      <c r="J493" s="15">
        <v>-16.691666666666666</v>
      </c>
      <c r="Q493" s="42"/>
    </row>
    <row r="494" spans="1:17" x14ac:dyDescent="0.25">
      <c r="A494" s="2">
        <v>490</v>
      </c>
      <c r="B494" s="58">
        <v>7</v>
      </c>
      <c r="C494" s="3" t="s">
        <v>637</v>
      </c>
      <c r="D494" s="3" t="s">
        <v>270</v>
      </c>
      <c r="E494" s="3" t="s">
        <v>5</v>
      </c>
      <c r="F494" s="32">
        <v>6.3</v>
      </c>
      <c r="G494" s="15">
        <v>272.58329554043843</v>
      </c>
      <c r="H494" s="15">
        <v>121.60833333333335</v>
      </c>
      <c r="I494" s="15">
        <v>282.59110808767957</v>
      </c>
      <c r="J494" s="15">
        <v>131.72166666666669</v>
      </c>
      <c r="Q494" s="42"/>
    </row>
    <row r="495" spans="1:17" x14ac:dyDescent="0.25">
      <c r="A495" s="2">
        <v>491</v>
      </c>
      <c r="B495" s="59"/>
      <c r="C495" s="3" t="s">
        <v>637</v>
      </c>
      <c r="D495" s="3" t="s">
        <v>270</v>
      </c>
      <c r="E495" s="3" t="s">
        <v>6</v>
      </c>
      <c r="F495" s="32">
        <v>2.5</v>
      </c>
      <c r="G495" s="15">
        <v>447.84811359999998</v>
      </c>
      <c r="H495" s="15">
        <v>244.69816</v>
      </c>
      <c r="I495" s="15">
        <v>407.6864832</v>
      </c>
      <c r="J495" s="15">
        <v>212.84992</v>
      </c>
      <c r="Q495" s="42"/>
    </row>
    <row r="496" spans="1:17" x14ac:dyDescent="0.25">
      <c r="A496" s="2">
        <v>492</v>
      </c>
      <c r="B496" s="58">
        <v>8</v>
      </c>
      <c r="C496" s="3" t="s">
        <v>637</v>
      </c>
      <c r="D496" s="3" t="s">
        <v>271</v>
      </c>
      <c r="E496" s="3" t="s">
        <v>5</v>
      </c>
      <c r="F496" s="32">
        <v>6.3</v>
      </c>
      <c r="G496" s="15">
        <v>621.3356009070294</v>
      </c>
      <c r="H496" s="15">
        <v>179.64726984126983</v>
      </c>
      <c r="I496" s="15">
        <v>681.425283446712</v>
      </c>
      <c r="J496" s="15">
        <v>191.01582539682542</v>
      </c>
      <c r="Q496" s="42"/>
    </row>
    <row r="497" spans="1:17" x14ac:dyDescent="0.25">
      <c r="A497" s="2">
        <v>493</v>
      </c>
      <c r="B497" s="59"/>
      <c r="C497" s="3" t="s">
        <v>637</v>
      </c>
      <c r="D497" s="3" t="s">
        <v>271</v>
      </c>
      <c r="E497" s="3" t="s">
        <v>6</v>
      </c>
      <c r="F497" s="32">
        <v>6.3</v>
      </c>
      <c r="G497" s="15">
        <v>661.4169057697153</v>
      </c>
      <c r="H497" s="15">
        <v>251.08711111111108</v>
      </c>
      <c r="I497" s="15">
        <v>811.67734719072826</v>
      </c>
      <c r="J497" s="15">
        <v>285.16177777777779</v>
      </c>
      <c r="Q497" s="42"/>
    </row>
    <row r="498" spans="1:17" x14ac:dyDescent="0.25">
      <c r="A498" s="2">
        <v>494</v>
      </c>
      <c r="B498" s="58">
        <v>9</v>
      </c>
      <c r="C498" s="3" t="s">
        <v>637</v>
      </c>
      <c r="D498" s="3" t="s">
        <v>272</v>
      </c>
      <c r="E498" s="3" t="s">
        <v>5</v>
      </c>
      <c r="F498" s="32">
        <v>40</v>
      </c>
      <c r="G498" s="15">
        <v>19014.1144685</v>
      </c>
      <c r="H498" s="15">
        <v>4400.2188594999998</v>
      </c>
      <c r="I498" s="15">
        <v>19054.2088764375</v>
      </c>
      <c r="J498" s="15">
        <v>4473.0776995000006</v>
      </c>
      <c r="Q498" s="42"/>
    </row>
    <row r="499" spans="1:17" x14ac:dyDescent="0.25">
      <c r="A499" s="2">
        <v>495</v>
      </c>
      <c r="B499" s="59"/>
      <c r="C499" s="3" t="s">
        <v>637</v>
      </c>
      <c r="D499" s="3" t="s">
        <v>272</v>
      </c>
      <c r="E499" s="3" t="s">
        <v>6</v>
      </c>
      <c r="F499" s="32">
        <v>40</v>
      </c>
      <c r="G499" s="15">
        <v>30.6</v>
      </c>
      <c r="H499" s="15">
        <v>180</v>
      </c>
      <c r="I499" s="15">
        <v>30.6</v>
      </c>
      <c r="J499" s="15">
        <v>180</v>
      </c>
      <c r="Q499" s="42"/>
    </row>
    <row r="500" spans="1:17" x14ac:dyDescent="0.25">
      <c r="A500" s="2">
        <v>496</v>
      </c>
      <c r="B500" s="58">
        <v>10</v>
      </c>
      <c r="C500" s="3" t="s">
        <v>637</v>
      </c>
      <c r="D500" s="3" t="s">
        <v>273</v>
      </c>
      <c r="E500" s="3" t="s">
        <v>5</v>
      </c>
      <c r="F500" s="32">
        <v>40</v>
      </c>
      <c r="G500" s="15">
        <v>8890</v>
      </c>
      <c r="H500" s="15">
        <v>1950</v>
      </c>
      <c r="I500" s="15">
        <v>8109.9999999999991</v>
      </c>
      <c r="J500" s="15">
        <v>1580</v>
      </c>
      <c r="Q500" s="42"/>
    </row>
    <row r="501" spans="1:17" x14ac:dyDescent="0.25">
      <c r="A501" s="2">
        <v>497</v>
      </c>
      <c r="B501" s="59"/>
      <c r="C501" s="3" t="s">
        <v>637</v>
      </c>
      <c r="D501" s="3" t="s">
        <v>273</v>
      </c>
      <c r="E501" s="3" t="s">
        <v>6</v>
      </c>
      <c r="F501" s="32">
        <v>40</v>
      </c>
      <c r="G501" s="15">
        <v>7000</v>
      </c>
      <c r="H501" s="15">
        <v>1720</v>
      </c>
      <c r="I501" s="15">
        <v>6320</v>
      </c>
      <c r="J501" s="15">
        <v>1210</v>
      </c>
      <c r="Q501" s="42"/>
    </row>
    <row r="502" spans="1:17" x14ac:dyDescent="0.25">
      <c r="A502" s="2">
        <v>498</v>
      </c>
      <c r="B502" s="58">
        <v>11</v>
      </c>
      <c r="C502" s="3" t="s">
        <v>637</v>
      </c>
      <c r="D502" s="3" t="s">
        <v>274</v>
      </c>
      <c r="E502" s="3" t="s">
        <v>5</v>
      </c>
      <c r="F502" s="32">
        <v>40</v>
      </c>
      <c r="G502" s="15">
        <v>15182.024126710625</v>
      </c>
      <c r="H502" s="15">
        <v>4312.2845600000001</v>
      </c>
      <c r="I502" s="15">
        <v>17751.97849410562</v>
      </c>
      <c r="J502" s="15">
        <v>4900.404039</v>
      </c>
      <c r="Q502" s="42"/>
    </row>
    <row r="503" spans="1:17" x14ac:dyDescent="0.25">
      <c r="A503" s="2">
        <v>499</v>
      </c>
      <c r="B503" s="59"/>
      <c r="C503" s="3" t="s">
        <v>637</v>
      </c>
      <c r="D503" s="3" t="s">
        <v>274</v>
      </c>
      <c r="E503" s="3" t="s">
        <v>6</v>
      </c>
      <c r="F503" s="32">
        <v>40</v>
      </c>
      <c r="G503" s="15">
        <v>16666.952482988123</v>
      </c>
      <c r="H503" s="15">
        <v>4010.3880829999998</v>
      </c>
      <c r="I503" s="15">
        <v>13455.831344749375</v>
      </c>
      <c r="J503" s="15">
        <v>3125.1641549999999</v>
      </c>
      <c r="Q503" s="42"/>
    </row>
    <row r="504" spans="1:17" x14ac:dyDescent="0.25">
      <c r="A504" s="2">
        <v>500</v>
      </c>
      <c r="B504" s="58">
        <v>12</v>
      </c>
      <c r="C504" s="3" t="s">
        <v>637</v>
      </c>
      <c r="D504" s="3" t="s">
        <v>275</v>
      </c>
      <c r="E504" s="3" t="s">
        <v>5</v>
      </c>
      <c r="F504" s="32">
        <v>40</v>
      </c>
      <c r="G504" s="15">
        <v>14348.694616625</v>
      </c>
      <c r="H504" s="15">
        <v>4707.4738872500002</v>
      </c>
      <c r="I504" s="15">
        <v>13636.248144125</v>
      </c>
      <c r="J504" s="15">
        <v>4706.4613022500007</v>
      </c>
      <c r="Q504" s="42"/>
    </row>
    <row r="505" spans="1:17" x14ac:dyDescent="0.25">
      <c r="A505" s="2">
        <v>501</v>
      </c>
      <c r="B505" s="59"/>
      <c r="C505" s="3" t="s">
        <v>637</v>
      </c>
      <c r="D505" s="3" t="s">
        <v>275</v>
      </c>
      <c r="E505" s="3" t="s">
        <v>6</v>
      </c>
      <c r="F505" s="32">
        <v>40</v>
      </c>
      <c r="G505" s="15">
        <v>19771.724050000001</v>
      </c>
      <c r="H505" s="15">
        <v>6559.8663159999996</v>
      </c>
      <c r="I505" s="15">
        <v>19439.446925000004</v>
      </c>
      <c r="J505" s="15">
        <v>5982.6842860000015</v>
      </c>
      <c r="Q505" s="42"/>
    </row>
    <row r="506" spans="1:17" x14ac:dyDescent="0.25">
      <c r="A506" s="2">
        <v>502</v>
      </c>
      <c r="B506" s="58">
        <v>13</v>
      </c>
      <c r="C506" s="3" t="s">
        <v>637</v>
      </c>
      <c r="D506" s="45" t="s">
        <v>276</v>
      </c>
      <c r="E506" s="3" t="s">
        <v>5</v>
      </c>
      <c r="F506" s="45">
        <v>40</v>
      </c>
      <c r="G506" s="15">
        <v>0</v>
      </c>
      <c r="H506" s="15">
        <v>0</v>
      </c>
      <c r="I506" s="15">
        <v>0</v>
      </c>
      <c r="J506" s="15">
        <v>0</v>
      </c>
      <c r="Q506" s="42"/>
    </row>
    <row r="507" spans="1:17" x14ac:dyDescent="0.25">
      <c r="A507" s="2">
        <v>503</v>
      </c>
      <c r="B507" s="59"/>
      <c r="C507" s="3" t="s">
        <v>637</v>
      </c>
      <c r="D507" s="45" t="s">
        <v>276</v>
      </c>
      <c r="E507" s="3" t="s">
        <v>6</v>
      </c>
      <c r="F507" s="45">
        <v>40</v>
      </c>
      <c r="G507" s="15">
        <v>0</v>
      </c>
      <c r="H507" s="15">
        <v>0</v>
      </c>
      <c r="I507" s="15">
        <v>0</v>
      </c>
      <c r="J507" s="15">
        <v>0</v>
      </c>
      <c r="L507" s="41"/>
      <c r="Q507" s="42"/>
    </row>
    <row r="508" spans="1:17" x14ac:dyDescent="0.25">
      <c r="A508" s="2">
        <v>504</v>
      </c>
      <c r="B508" s="58">
        <v>14</v>
      </c>
      <c r="C508" s="3" t="s">
        <v>637</v>
      </c>
      <c r="D508" s="3" t="s">
        <v>277</v>
      </c>
      <c r="E508" s="3" t="s">
        <v>5</v>
      </c>
      <c r="F508" s="32">
        <v>40</v>
      </c>
      <c r="G508" s="15">
        <v>19381.341580543751</v>
      </c>
      <c r="H508" s="15">
        <v>6807.7801000000009</v>
      </c>
      <c r="I508" s="15">
        <v>19632.326948931252</v>
      </c>
      <c r="J508" s="15">
        <v>6761.1467860000002</v>
      </c>
      <c r="Q508" s="42"/>
    </row>
    <row r="509" spans="1:17" x14ac:dyDescent="0.25">
      <c r="A509" s="2">
        <v>505</v>
      </c>
      <c r="B509" s="59"/>
      <c r="C509" s="3" t="s">
        <v>637</v>
      </c>
      <c r="D509" s="3" t="s">
        <v>277</v>
      </c>
      <c r="E509" s="3" t="s">
        <v>6</v>
      </c>
      <c r="F509" s="32">
        <v>40</v>
      </c>
      <c r="G509" s="15">
        <v>16045.522920250001</v>
      </c>
      <c r="H509" s="15">
        <v>6016.8029880000004</v>
      </c>
      <c r="I509" s="15">
        <v>15824.905509387501</v>
      </c>
      <c r="J509" s="15">
        <v>5901.7479407499995</v>
      </c>
      <c r="Q509" s="42"/>
    </row>
    <row r="510" spans="1:17" x14ac:dyDescent="0.25">
      <c r="A510" s="2"/>
      <c r="B510" s="58">
        <v>15</v>
      </c>
      <c r="C510" s="3" t="s">
        <v>637</v>
      </c>
      <c r="D510" s="45" t="s">
        <v>662</v>
      </c>
      <c r="E510" s="3" t="s">
        <v>5</v>
      </c>
      <c r="F510" s="45">
        <v>25</v>
      </c>
      <c r="G510" s="15">
        <v>30</v>
      </c>
      <c r="H510" s="15">
        <v>30</v>
      </c>
      <c r="I510" s="15">
        <v>30</v>
      </c>
      <c r="J510" s="15">
        <v>20</v>
      </c>
      <c r="Q510" s="42"/>
    </row>
    <row r="511" spans="1:17" x14ac:dyDescent="0.25">
      <c r="A511" s="2"/>
      <c r="B511" s="59"/>
      <c r="C511" s="3" t="s">
        <v>637</v>
      </c>
      <c r="D511" s="45" t="s">
        <v>662</v>
      </c>
      <c r="E511" s="3" t="s">
        <v>6</v>
      </c>
      <c r="F511" s="45">
        <v>25</v>
      </c>
      <c r="G511" s="15">
        <v>0</v>
      </c>
      <c r="H511" s="15">
        <v>0</v>
      </c>
      <c r="I511" s="15">
        <v>0</v>
      </c>
      <c r="J511" s="15">
        <v>0</v>
      </c>
      <c r="L511" s="41"/>
      <c r="Q511" s="42"/>
    </row>
    <row r="512" spans="1:17" x14ac:dyDescent="0.25">
      <c r="A512" s="2"/>
      <c r="B512" s="58">
        <v>16</v>
      </c>
      <c r="C512" s="3" t="s">
        <v>637</v>
      </c>
      <c r="D512" s="45" t="s">
        <v>663</v>
      </c>
      <c r="E512" s="3" t="s">
        <v>5</v>
      </c>
      <c r="F512" s="45">
        <v>40</v>
      </c>
      <c r="G512" s="15">
        <v>28.99</v>
      </c>
      <c r="H512" s="15">
        <v>39.200000000000003</v>
      </c>
      <c r="I512" s="15">
        <v>28.99</v>
      </c>
      <c r="J512" s="15">
        <v>39.200000000000003</v>
      </c>
      <c r="Q512" s="42"/>
    </row>
    <row r="513" spans="1:17" x14ac:dyDescent="0.25">
      <c r="A513" s="2"/>
      <c r="B513" s="59"/>
      <c r="C513" s="3" t="s">
        <v>637</v>
      </c>
      <c r="D513" s="45" t="s">
        <v>663</v>
      </c>
      <c r="E513" s="3" t="s">
        <v>6</v>
      </c>
      <c r="F513" s="45">
        <v>40</v>
      </c>
      <c r="G513" s="15">
        <v>58.830057656249991</v>
      </c>
      <c r="H513" s="15">
        <v>37.60252225</v>
      </c>
      <c r="I513" s="15">
        <v>58.830057656249991</v>
      </c>
      <c r="J513" s="15">
        <v>37.60252225</v>
      </c>
      <c r="Q513" s="42"/>
    </row>
    <row r="514" spans="1:17" x14ac:dyDescent="0.25">
      <c r="A514" s="2"/>
      <c r="B514" s="58">
        <v>17</v>
      </c>
      <c r="C514" s="3" t="s">
        <v>637</v>
      </c>
      <c r="D514" s="45" t="s">
        <v>664</v>
      </c>
      <c r="E514" s="3" t="s">
        <v>5</v>
      </c>
      <c r="F514" s="45">
        <v>40</v>
      </c>
      <c r="G514" s="15">
        <v>28.34</v>
      </c>
      <c r="H514" s="15">
        <v>38</v>
      </c>
      <c r="I514" s="15">
        <v>28.34</v>
      </c>
      <c r="J514" s="15">
        <v>38</v>
      </c>
      <c r="Q514" s="42"/>
    </row>
    <row r="515" spans="1:17" x14ac:dyDescent="0.25">
      <c r="A515" s="2"/>
      <c r="B515" s="59"/>
      <c r="C515" s="3" t="s">
        <v>637</v>
      </c>
      <c r="D515" s="45" t="s">
        <v>664</v>
      </c>
      <c r="E515" s="3" t="s">
        <v>6</v>
      </c>
      <c r="F515" s="45">
        <v>40</v>
      </c>
      <c r="G515" s="15">
        <v>28.64</v>
      </c>
      <c r="H515" s="15">
        <v>40.799999999999997</v>
      </c>
      <c r="I515" s="15">
        <v>28.64</v>
      </c>
      <c r="J515" s="15">
        <v>40.799999999999997</v>
      </c>
      <c r="Q515" s="42"/>
    </row>
    <row r="516" spans="1:17" x14ac:dyDescent="0.25">
      <c r="A516" s="2">
        <v>506</v>
      </c>
      <c r="B516" s="58">
        <v>18</v>
      </c>
      <c r="C516" s="3" t="s">
        <v>637</v>
      </c>
      <c r="D516" s="3" t="s">
        <v>278</v>
      </c>
      <c r="E516" s="3" t="s">
        <v>5</v>
      </c>
      <c r="F516" s="32">
        <v>40</v>
      </c>
      <c r="G516" s="15">
        <v>21639.166756104998</v>
      </c>
      <c r="H516" s="15">
        <v>8516.0171300000002</v>
      </c>
      <c r="I516" s="15">
        <v>4515.6740100511997</v>
      </c>
      <c r="J516" s="15">
        <v>2013.0894607999999</v>
      </c>
      <c r="Q516" s="42"/>
    </row>
    <row r="517" spans="1:17" x14ac:dyDescent="0.25">
      <c r="A517" s="2">
        <v>507</v>
      </c>
      <c r="B517" s="59"/>
      <c r="C517" s="3" t="s">
        <v>637</v>
      </c>
      <c r="D517" s="3" t="s">
        <v>278</v>
      </c>
      <c r="E517" s="3" t="s">
        <v>6</v>
      </c>
      <c r="F517" s="32">
        <v>40</v>
      </c>
      <c r="G517" s="15">
        <v>18759.46240318437</v>
      </c>
      <c r="H517" s="15">
        <v>6217.2629164999998</v>
      </c>
      <c r="I517" s="15">
        <v>50.600471511999999</v>
      </c>
      <c r="J517" s="15">
        <v>14.510664</v>
      </c>
      <c r="Q517" s="42"/>
    </row>
    <row r="518" spans="1:17" x14ac:dyDescent="0.25">
      <c r="A518" s="2">
        <v>508</v>
      </c>
      <c r="B518" s="58">
        <v>19</v>
      </c>
      <c r="C518" s="3" t="s">
        <v>637</v>
      </c>
      <c r="D518" s="3" t="s">
        <v>185</v>
      </c>
      <c r="E518" s="3" t="s">
        <v>5</v>
      </c>
      <c r="F518" s="32">
        <v>40</v>
      </c>
      <c r="G518" s="15">
        <v>17448.024449875003</v>
      </c>
      <c r="H518" s="15">
        <v>4524.9246924999998</v>
      </c>
      <c r="I518" s="15">
        <v>17.55</v>
      </c>
      <c r="J518" s="15">
        <v>20</v>
      </c>
      <c r="Q518" s="42"/>
    </row>
    <row r="519" spans="1:17" x14ac:dyDescent="0.25">
      <c r="A519" s="2">
        <v>509</v>
      </c>
      <c r="B519" s="59"/>
      <c r="C519" s="3" t="s">
        <v>637</v>
      </c>
      <c r="D519" s="3" t="s">
        <v>185</v>
      </c>
      <c r="E519" s="3" t="s">
        <v>6</v>
      </c>
      <c r="F519" s="32">
        <v>40</v>
      </c>
      <c r="G519" s="15">
        <v>11036.63582725</v>
      </c>
      <c r="H519" s="15">
        <v>4191.3224799999998</v>
      </c>
      <c r="I519" s="15">
        <v>17.78</v>
      </c>
      <c r="J519" s="15">
        <v>22.5</v>
      </c>
      <c r="Q519" s="42"/>
    </row>
    <row r="520" spans="1:17" x14ac:dyDescent="0.25">
      <c r="A520" s="2">
        <v>510</v>
      </c>
      <c r="B520" s="58">
        <v>20</v>
      </c>
      <c r="C520" s="3" t="s">
        <v>637</v>
      </c>
      <c r="D520" s="3" t="s">
        <v>279</v>
      </c>
      <c r="E520" s="3" t="s">
        <v>5</v>
      </c>
      <c r="F520" s="32">
        <v>40</v>
      </c>
      <c r="G520" s="15">
        <v>7512.9364304843748</v>
      </c>
      <c r="H520" s="15">
        <v>1802.3376250000001</v>
      </c>
      <c r="I520" s="15">
        <v>22854.514776153745</v>
      </c>
      <c r="J520" s="15">
        <v>9021.6827787500006</v>
      </c>
      <c r="Q520" s="42"/>
    </row>
    <row r="521" spans="1:17" x14ac:dyDescent="0.25">
      <c r="A521" s="2">
        <v>511</v>
      </c>
      <c r="B521" s="59"/>
      <c r="C521" s="3" t="s">
        <v>637</v>
      </c>
      <c r="D521" s="3" t="s">
        <v>279</v>
      </c>
      <c r="E521" s="3" t="s">
        <v>6</v>
      </c>
      <c r="F521" s="32">
        <v>40</v>
      </c>
      <c r="G521" s="15">
        <v>27633.672091757504</v>
      </c>
      <c r="H521" s="15">
        <v>10832.151685999999</v>
      </c>
      <c r="I521" s="15">
        <v>18839.851349995624</v>
      </c>
      <c r="J521" s="15">
        <v>6266.1080699999993</v>
      </c>
      <c r="Q521" s="42"/>
    </row>
    <row r="522" spans="1:17" x14ac:dyDescent="0.25">
      <c r="A522" s="2">
        <v>512</v>
      </c>
      <c r="B522" s="58">
        <v>21</v>
      </c>
      <c r="C522" s="3" t="s">
        <v>637</v>
      </c>
      <c r="D522" s="3" t="s">
        <v>280</v>
      </c>
      <c r="E522" s="3" t="s">
        <v>5</v>
      </c>
      <c r="F522" s="32">
        <v>40</v>
      </c>
      <c r="G522" s="15">
        <v>11438.426254582499</v>
      </c>
      <c r="H522" s="15">
        <v>3897.8251765</v>
      </c>
      <c r="I522" s="15">
        <v>16373.565456875003</v>
      </c>
      <c r="J522" s="15">
        <v>4380.2381400000004</v>
      </c>
      <c r="Q522" s="42"/>
    </row>
    <row r="523" spans="1:17" x14ac:dyDescent="0.25">
      <c r="A523" s="2">
        <v>513</v>
      </c>
      <c r="B523" s="59"/>
      <c r="C523" s="3" t="s">
        <v>637</v>
      </c>
      <c r="D523" s="3" t="s">
        <v>280</v>
      </c>
      <c r="E523" s="3" t="s">
        <v>6</v>
      </c>
      <c r="F523" s="32">
        <v>40</v>
      </c>
      <c r="G523" s="15">
        <v>11818.67423784375</v>
      </c>
      <c r="H523" s="15">
        <v>3463.6176605000001</v>
      </c>
      <c r="I523" s="15">
        <v>12219.911296562501</v>
      </c>
      <c r="J523" s="15">
        <v>4118.6732600000005</v>
      </c>
      <c r="Q523" s="42"/>
    </row>
    <row r="524" spans="1:17" x14ac:dyDescent="0.25">
      <c r="A524" s="2">
        <v>514</v>
      </c>
      <c r="B524" s="58">
        <v>22</v>
      </c>
      <c r="C524" s="3" t="s">
        <v>637</v>
      </c>
      <c r="D524" s="3" t="s">
        <v>281</v>
      </c>
      <c r="E524" s="3" t="s">
        <v>5</v>
      </c>
      <c r="F524" s="32">
        <v>40</v>
      </c>
      <c r="G524" s="15">
        <v>14885.9573494375</v>
      </c>
      <c r="H524" s="15">
        <v>5368.5423499999997</v>
      </c>
      <c r="I524" s="15">
        <v>10589.457209364376</v>
      </c>
      <c r="J524" s="15">
        <v>1898.6006649999999</v>
      </c>
      <c r="Q524" s="42"/>
    </row>
    <row r="525" spans="1:17" x14ac:dyDescent="0.25">
      <c r="A525" s="2">
        <v>515</v>
      </c>
      <c r="B525" s="59"/>
      <c r="C525" s="3" t="s">
        <v>637</v>
      </c>
      <c r="D525" s="3" t="s">
        <v>281</v>
      </c>
      <c r="E525" s="3" t="s">
        <v>6</v>
      </c>
      <c r="F525" s="32">
        <v>40</v>
      </c>
      <c r="G525" s="15">
        <v>18146.125662000002</v>
      </c>
      <c r="H525" s="15">
        <v>3073.2762200000002</v>
      </c>
      <c r="I525" s="15">
        <v>24423.908902723753</v>
      </c>
      <c r="J525" s="15">
        <v>10355.506198999999</v>
      </c>
      <c r="Q525" s="42"/>
    </row>
    <row r="526" spans="1:17" x14ac:dyDescent="0.25">
      <c r="A526" s="2">
        <v>516</v>
      </c>
      <c r="B526" s="58">
        <v>23</v>
      </c>
      <c r="C526" s="3" t="s">
        <v>637</v>
      </c>
      <c r="D526" s="3" t="s">
        <v>282</v>
      </c>
      <c r="E526" s="3" t="s">
        <v>5</v>
      </c>
      <c r="F526" s="32">
        <v>25</v>
      </c>
      <c r="G526" s="15">
        <v>19216.185198788797</v>
      </c>
      <c r="H526" s="15">
        <v>8216.2178520000016</v>
      </c>
      <c r="I526" s="15">
        <v>10065.044697656249</v>
      </c>
      <c r="J526" s="15">
        <v>3746.5207812500003</v>
      </c>
      <c r="Q526" s="42"/>
    </row>
    <row r="527" spans="1:17" x14ac:dyDescent="0.25">
      <c r="A527" s="2">
        <v>517</v>
      </c>
      <c r="B527" s="59"/>
      <c r="C527" s="3" t="s">
        <v>637</v>
      </c>
      <c r="D527" s="3" t="s">
        <v>282</v>
      </c>
      <c r="E527" s="3" t="s">
        <v>6</v>
      </c>
      <c r="F527" s="32">
        <v>25</v>
      </c>
      <c r="G527" s="15">
        <v>37.200000000000003</v>
      </c>
      <c r="H527" s="15">
        <v>162.5</v>
      </c>
      <c r="I527" s="15">
        <v>13212.783796859376</v>
      </c>
      <c r="J527" s="15">
        <v>3974.4813472500005</v>
      </c>
      <c r="Q527" s="42"/>
    </row>
    <row r="528" spans="1:17" x14ac:dyDescent="0.25">
      <c r="A528" s="2">
        <v>518</v>
      </c>
      <c r="B528" s="58">
        <v>24</v>
      </c>
      <c r="C528" s="3" t="s">
        <v>637</v>
      </c>
      <c r="D528" s="3" t="s">
        <v>283</v>
      </c>
      <c r="E528" s="3" t="s">
        <v>5</v>
      </c>
      <c r="F528" s="32">
        <v>40</v>
      </c>
      <c r="G528" s="15">
        <v>14754.165971630626</v>
      </c>
      <c r="H528" s="15">
        <v>4690.4414450000004</v>
      </c>
      <c r="I528" s="15">
        <v>14845.823837287498</v>
      </c>
      <c r="J528" s="15">
        <v>5365.5211099999997</v>
      </c>
      <c r="Q528" s="42"/>
    </row>
    <row r="529" spans="1:17" x14ac:dyDescent="0.25">
      <c r="A529" s="2">
        <v>519</v>
      </c>
      <c r="B529" s="59"/>
      <c r="C529" s="3" t="s">
        <v>637</v>
      </c>
      <c r="D529" s="3" t="s">
        <v>283</v>
      </c>
      <c r="E529" s="3" t="s">
        <v>6</v>
      </c>
      <c r="F529" s="32">
        <v>40</v>
      </c>
      <c r="G529" s="15">
        <v>23032.615438009998</v>
      </c>
      <c r="H529" s="15">
        <v>6157.4068015000003</v>
      </c>
      <c r="I529" s="15">
        <v>17814.709183750001</v>
      </c>
      <c r="J529" s="15">
        <v>2850.8950875000005</v>
      </c>
      <c r="Q529" s="42"/>
    </row>
    <row r="530" spans="1:17" x14ac:dyDescent="0.25">
      <c r="A530" s="2">
        <v>520</v>
      </c>
      <c r="B530" s="58">
        <v>25</v>
      </c>
      <c r="C530" s="3" t="s">
        <v>637</v>
      </c>
      <c r="D530" s="3" t="s">
        <v>284</v>
      </c>
      <c r="E530" s="3" t="s">
        <v>5</v>
      </c>
      <c r="F530" s="32">
        <v>40</v>
      </c>
      <c r="G530" s="15">
        <v>13929.989302299999</v>
      </c>
      <c r="H530" s="15">
        <v>4987.7125399999995</v>
      </c>
      <c r="I530" s="15">
        <v>18681.2098736144</v>
      </c>
      <c r="J530" s="15">
        <v>7851.8353480000005</v>
      </c>
      <c r="Q530" s="42"/>
    </row>
    <row r="531" spans="1:17" x14ac:dyDescent="0.25">
      <c r="A531" s="2">
        <v>521</v>
      </c>
      <c r="B531" s="59"/>
      <c r="C531" s="3" t="s">
        <v>637</v>
      </c>
      <c r="D531" s="3" t="s">
        <v>284</v>
      </c>
      <c r="E531" s="3" t="s">
        <v>6</v>
      </c>
      <c r="F531" s="32">
        <v>40</v>
      </c>
      <c r="G531" s="15">
        <v>25.3</v>
      </c>
      <c r="H531" s="15">
        <v>135</v>
      </c>
      <c r="I531" s="15">
        <v>37.200000000000003</v>
      </c>
      <c r="J531" s="15">
        <v>162.5</v>
      </c>
      <c r="Q531" s="42"/>
    </row>
    <row r="532" spans="1:17" x14ac:dyDescent="0.25">
      <c r="A532" s="2">
        <v>522</v>
      </c>
      <c r="B532" s="58">
        <v>26</v>
      </c>
      <c r="C532" s="3" t="s">
        <v>637</v>
      </c>
      <c r="D532" s="3" t="s">
        <v>285</v>
      </c>
      <c r="E532" s="3" t="s">
        <v>5</v>
      </c>
      <c r="F532" s="32">
        <v>25</v>
      </c>
      <c r="G532" s="15">
        <v>12262.462650921598</v>
      </c>
      <c r="H532" s="15">
        <v>2254.3206548000003</v>
      </c>
      <c r="I532" s="15">
        <v>15446.723658486564</v>
      </c>
      <c r="J532" s="15">
        <v>4926.3244924999999</v>
      </c>
      <c r="Q532" s="42"/>
    </row>
    <row r="533" spans="1:17" x14ac:dyDescent="0.25">
      <c r="A533" s="2">
        <v>523</v>
      </c>
      <c r="B533" s="59"/>
      <c r="C533" s="3" t="s">
        <v>637</v>
      </c>
      <c r="D533" s="3" t="s">
        <v>285</v>
      </c>
      <c r="E533" s="3" t="s">
        <v>6</v>
      </c>
      <c r="F533" s="32">
        <v>25</v>
      </c>
      <c r="G533" s="15">
        <v>14948.5941419064</v>
      </c>
      <c r="H533" s="15">
        <v>4834.5655619999998</v>
      </c>
      <c r="I533" s="15">
        <v>22650.562992650001</v>
      </c>
      <c r="J533" s="15">
        <v>6012.7903974999999</v>
      </c>
      <c r="Q533" s="42"/>
    </row>
    <row r="534" spans="1:17" x14ac:dyDescent="0.25">
      <c r="A534" s="2">
        <v>524</v>
      </c>
      <c r="B534" s="58">
        <v>27</v>
      </c>
      <c r="C534" s="3" t="s">
        <v>637</v>
      </c>
      <c r="D534" s="3" t="s">
        <v>286</v>
      </c>
      <c r="E534" s="3" t="s">
        <v>5</v>
      </c>
      <c r="F534" s="32">
        <v>40</v>
      </c>
      <c r="G534" s="15">
        <v>11025.727802671876</v>
      </c>
      <c r="H534" s="15">
        <v>3406.3775325000006</v>
      </c>
      <c r="I534" s="15">
        <v>13990.307713050401</v>
      </c>
      <c r="J534" s="15">
        <v>5015.8719280000005</v>
      </c>
      <c r="Q534" s="42"/>
    </row>
    <row r="535" spans="1:17" x14ac:dyDescent="0.25">
      <c r="A535" s="2">
        <v>525</v>
      </c>
      <c r="B535" s="59"/>
      <c r="C535" s="3" t="s">
        <v>637</v>
      </c>
      <c r="D535" s="3" t="s">
        <v>286</v>
      </c>
      <c r="E535" s="3" t="s">
        <v>6</v>
      </c>
      <c r="F535" s="32">
        <v>40</v>
      </c>
      <c r="G535" s="15">
        <v>13167.016736434372</v>
      </c>
      <c r="H535" s="15">
        <v>3272.2248019999997</v>
      </c>
      <c r="I535" s="15">
        <v>25.3</v>
      </c>
      <c r="J535" s="15">
        <v>135</v>
      </c>
      <c r="Q535" s="42"/>
    </row>
    <row r="536" spans="1:17" x14ac:dyDescent="0.25">
      <c r="A536" s="2">
        <v>526</v>
      </c>
      <c r="B536" s="58">
        <v>28</v>
      </c>
      <c r="C536" s="3" t="s">
        <v>637</v>
      </c>
      <c r="D536" s="3" t="s">
        <v>287</v>
      </c>
      <c r="E536" s="3" t="s">
        <v>5</v>
      </c>
      <c r="F536" s="32">
        <v>40</v>
      </c>
      <c r="G536" s="15">
        <v>7810</v>
      </c>
      <c r="H536" s="15">
        <v>3480</v>
      </c>
      <c r="I536" s="15">
        <v>12192.158048940801</v>
      </c>
      <c r="J536" s="15">
        <v>2245.6507976000003</v>
      </c>
      <c r="Q536" s="42"/>
    </row>
    <row r="537" spans="1:17" x14ac:dyDescent="0.25">
      <c r="A537" s="2">
        <v>527</v>
      </c>
      <c r="B537" s="59"/>
      <c r="C537" s="3" t="s">
        <v>637</v>
      </c>
      <c r="D537" s="3" t="s">
        <v>287</v>
      </c>
      <c r="E537" s="3" t="s">
        <v>6</v>
      </c>
      <c r="F537" s="32">
        <v>40</v>
      </c>
      <c r="G537" s="15">
        <v>10230</v>
      </c>
      <c r="H537" s="15">
        <v>4770</v>
      </c>
      <c r="I537" s="15">
        <v>14938.585668425601</v>
      </c>
      <c r="J537" s="15">
        <v>4854.7356991999995</v>
      </c>
      <c r="Q537" s="42"/>
    </row>
    <row r="538" spans="1:17" x14ac:dyDescent="0.25">
      <c r="A538" s="2">
        <v>528</v>
      </c>
      <c r="B538" s="58">
        <v>29</v>
      </c>
      <c r="C538" s="3" t="s">
        <v>637</v>
      </c>
      <c r="D538" s="3" t="s">
        <v>628</v>
      </c>
      <c r="E538" s="3" t="s">
        <v>5</v>
      </c>
      <c r="F538" s="32">
        <v>40</v>
      </c>
      <c r="G538" s="15">
        <v>6200</v>
      </c>
      <c r="H538" s="15">
        <v>1560</v>
      </c>
      <c r="I538" s="15">
        <v>10674.743553146875</v>
      </c>
      <c r="J538" s="15">
        <v>3174.1301605000003</v>
      </c>
      <c r="Q538" s="42"/>
    </row>
    <row r="539" spans="1:17" x14ac:dyDescent="0.25">
      <c r="A539" s="2">
        <v>529</v>
      </c>
      <c r="B539" s="59"/>
      <c r="C539" s="3" t="s">
        <v>637</v>
      </c>
      <c r="D539" s="3" t="s">
        <v>628</v>
      </c>
      <c r="E539" s="3" t="s">
        <v>6</v>
      </c>
      <c r="F539" s="32">
        <v>40</v>
      </c>
      <c r="G539" s="15">
        <v>10270</v>
      </c>
      <c r="H539" s="15">
        <v>4290</v>
      </c>
      <c r="I539" s="15">
        <v>13809.083370615625</v>
      </c>
      <c r="J539" s="15">
        <v>3539.7905450000003</v>
      </c>
      <c r="Q539" s="42"/>
    </row>
    <row r="540" spans="1:17" x14ac:dyDescent="0.25">
      <c r="A540" s="2">
        <v>530</v>
      </c>
      <c r="B540" s="54">
        <v>1</v>
      </c>
      <c r="C540" s="3" t="s">
        <v>637</v>
      </c>
      <c r="D540" s="3" t="s">
        <v>288</v>
      </c>
      <c r="E540" s="3" t="s">
        <v>204</v>
      </c>
      <c r="F540" s="32">
        <v>125</v>
      </c>
      <c r="G540" s="15">
        <v>77369.64382947475</v>
      </c>
      <c r="H540" s="15">
        <v>41899.599340799999</v>
      </c>
      <c r="I540" s="15">
        <v>7460</v>
      </c>
      <c r="J540" s="15">
        <v>3340</v>
      </c>
      <c r="Q540" s="42"/>
    </row>
    <row r="541" spans="1:17" x14ac:dyDescent="0.25">
      <c r="A541" s="2">
        <v>531</v>
      </c>
      <c r="B541" s="54"/>
      <c r="C541" s="3" t="s">
        <v>637</v>
      </c>
      <c r="D541" s="3" t="s">
        <v>288</v>
      </c>
      <c r="E541" s="3" t="s">
        <v>205</v>
      </c>
      <c r="F541" s="32">
        <v>125</v>
      </c>
      <c r="G541" s="15">
        <v>77031.321013401597</v>
      </c>
      <c r="H541" s="15">
        <v>41813.478029600003</v>
      </c>
      <c r="I541" s="15">
        <v>10520</v>
      </c>
      <c r="J541" s="15">
        <v>4930</v>
      </c>
      <c r="Q541" s="42"/>
    </row>
    <row r="542" spans="1:17" x14ac:dyDescent="0.25">
      <c r="A542" s="2">
        <v>532</v>
      </c>
      <c r="B542" s="54"/>
      <c r="C542" s="3" t="s">
        <v>637</v>
      </c>
      <c r="D542" s="3" t="s">
        <v>288</v>
      </c>
      <c r="E542" s="3" t="s">
        <v>88</v>
      </c>
      <c r="F542" s="32">
        <v>40</v>
      </c>
      <c r="G542" s="15">
        <v>18599.853224999999</v>
      </c>
      <c r="H542" s="15">
        <v>6053.13724</v>
      </c>
      <c r="I542" s="15">
        <v>5680</v>
      </c>
      <c r="J542" s="15">
        <v>1320</v>
      </c>
      <c r="Q542" s="42"/>
    </row>
    <row r="543" spans="1:17" x14ac:dyDescent="0.25">
      <c r="A543" s="2">
        <v>533</v>
      </c>
      <c r="B543" s="54"/>
      <c r="C543" s="3" t="s">
        <v>637</v>
      </c>
      <c r="D543" s="3" t="s">
        <v>288</v>
      </c>
      <c r="E543" s="3" t="s">
        <v>103</v>
      </c>
      <c r="F543" s="32">
        <v>40</v>
      </c>
      <c r="G543" s="15">
        <v>21968.988687312503</v>
      </c>
      <c r="H543" s="15">
        <v>8528.4230749999988</v>
      </c>
      <c r="I543" s="15">
        <v>9830</v>
      </c>
      <c r="J543" s="15">
        <v>3430</v>
      </c>
      <c r="Q543" s="42"/>
    </row>
    <row r="544" spans="1:17" x14ac:dyDescent="0.25">
      <c r="A544" s="2"/>
      <c r="B544" s="54">
        <v>2</v>
      </c>
      <c r="C544" s="3" t="s">
        <v>637</v>
      </c>
      <c r="D544" s="3" t="s">
        <v>650</v>
      </c>
      <c r="E544" s="3" t="s">
        <v>204</v>
      </c>
      <c r="F544" s="32">
        <v>125</v>
      </c>
      <c r="G544" s="15">
        <v>12190</v>
      </c>
      <c r="H544" s="15">
        <v>4600</v>
      </c>
      <c r="I544" s="15">
        <v>78573.733850929668</v>
      </c>
      <c r="J544" s="15">
        <v>42477.516011199994</v>
      </c>
      <c r="Q544" s="42"/>
    </row>
    <row r="545" spans="1:17" x14ac:dyDescent="0.25">
      <c r="A545" s="2"/>
      <c r="B545" s="54"/>
      <c r="C545" s="3" t="s">
        <v>637</v>
      </c>
      <c r="D545" s="3" t="s">
        <v>650</v>
      </c>
      <c r="E545" s="3" t="s">
        <v>205</v>
      </c>
      <c r="F545" s="32">
        <v>125</v>
      </c>
      <c r="G545" s="15">
        <v>12190</v>
      </c>
      <c r="H545" s="15">
        <v>4600</v>
      </c>
      <c r="I545" s="15">
        <v>78215.384198604806</v>
      </c>
      <c r="J545" s="15">
        <v>42378.951988800007</v>
      </c>
      <c r="Q545" s="42"/>
    </row>
    <row r="546" spans="1:17" x14ac:dyDescent="0.25">
      <c r="A546" s="2">
        <v>534</v>
      </c>
      <c r="B546" s="58">
        <v>30</v>
      </c>
      <c r="C546" s="3" t="s">
        <v>637</v>
      </c>
      <c r="D546" s="3" t="s">
        <v>289</v>
      </c>
      <c r="E546" s="3" t="s">
        <v>5</v>
      </c>
      <c r="F546" s="32">
        <v>40</v>
      </c>
      <c r="G546" s="15">
        <v>11161.468058429376</v>
      </c>
      <c r="H546" s="15">
        <v>3632.7473384999998</v>
      </c>
      <c r="I546" s="15">
        <v>18569.381064875004</v>
      </c>
      <c r="J546" s="15">
        <v>5867.5614635000002</v>
      </c>
      <c r="Q546" s="42"/>
    </row>
    <row r="547" spans="1:17" x14ac:dyDescent="0.25">
      <c r="A547" s="2">
        <v>535</v>
      </c>
      <c r="B547" s="59"/>
      <c r="C547" s="3" t="s">
        <v>637</v>
      </c>
      <c r="D547" s="3" t="s">
        <v>289</v>
      </c>
      <c r="E547" s="3" t="s">
        <v>6</v>
      </c>
      <c r="F547" s="32">
        <v>40</v>
      </c>
      <c r="G547" s="15">
        <v>9407.0008498037514</v>
      </c>
      <c r="H547" s="15">
        <v>2441.1155060000001</v>
      </c>
      <c r="I547" s="15">
        <v>22069.672957874998</v>
      </c>
      <c r="J547" s="15">
        <v>8580.7337074999996</v>
      </c>
      <c r="Q547" s="42"/>
    </row>
    <row r="548" spans="1:17" x14ac:dyDescent="0.25">
      <c r="A548" s="2">
        <v>536</v>
      </c>
      <c r="B548" s="58">
        <v>31</v>
      </c>
      <c r="C548" s="3" t="s">
        <v>637</v>
      </c>
      <c r="D548" s="3" t="s">
        <v>290</v>
      </c>
      <c r="E548" s="3" t="s">
        <v>5</v>
      </c>
      <c r="F548" s="32">
        <v>25</v>
      </c>
      <c r="G548" s="15">
        <v>10060</v>
      </c>
      <c r="H548" s="15">
        <v>2750</v>
      </c>
      <c r="I548" s="15">
        <v>13400</v>
      </c>
      <c r="J548" s="15">
        <v>-5280</v>
      </c>
      <c r="Q548" s="42"/>
    </row>
    <row r="549" spans="1:17" x14ac:dyDescent="0.25">
      <c r="A549" s="2">
        <v>537</v>
      </c>
      <c r="B549" s="59"/>
      <c r="C549" s="3" t="s">
        <v>637</v>
      </c>
      <c r="D549" s="3" t="s">
        <v>290</v>
      </c>
      <c r="E549" s="3" t="s">
        <v>6</v>
      </c>
      <c r="F549" s="32">
        <v>25</v>
      </c>
      <c r="G549" s="15">
        <v>10980</v>
      </c>
      <c r="H549" s="15">
        <v>3270</v>
      </c>
      <c r="I549" s="15">
        <v>13420</v>
      </c>
      <c r="J549" s="15">
        <v>-5280</v>
      </c>
      <c r="Q549" s="42"/>
    </row>
    <row r="550" spans="1:17" x14ac:dyDescent="0.25">
      <c r="A550" s="2">
        <v>538</v>
      </c>
      <c r="B550" s="58">
        <v>32</v>
      </c>
      <c r="C550" s="3" t="s">
        <v>637</v>
      </c>
      <c r="D550" s="3" t="s">
        <v>291</v>
      </c>
      <c r="E550" s="3" t="s">
        <v>5</v>
      </c>
      <c r="F550" s="32">
        <v>40</v>
      </c>
      <c r="G550" s="15">
        <v>22040</v>
      </c>
      <c r="H550" s="15">
        <v>9200</v>
      </c>
      <c r="I550" s="15">
        <v>11351.899104293123</v>
      </c>
      <c r="J550" s="15">
        <v>3644.1843939999999</v>
      </c>
      <c r="Q550" s="42"/>
    </row>
    <row r="551" spans="1:17" x14ac:dyDescent="0.25">
      <c r="A551" s="2">
        <v>539</v>
      </c>
      <c r="B551" s="59"/>
      <c r="C551" s="3" t="s">
        <v>637</v>
      </c>
      <c r="D551" s="3" t="s">
        <v>291</v>
      </c>
      <c r="E551" s="3" t="s">
        <v>6</v>
      </c>
      <c r="F551" s="32">
        <v>40</v>
      </c>
      <c r="G551" s="15">
        <v>19690</v>
      </c>
      <c r="H551" s="15">
        <v>7920</v>
      </c>
      <c r="I551" s="15">
        <v>9356.8850615168758</v>
      </c>
      <c r="J551" s="15">
        <v>2377.1706409999997</v>
      </c>
      <c r="Q551" s="42"/>
    </row>
    <row r="552" spans="1:17" x14ac:dyDescent="0.25">
      <c r="A552" s="2">
        <v>540</v>
      </c>
      <c r="B552" s="58">
        <v>33</v>
      </c>
      <c r="C552" s="3" t="s">
        <v>637</v>
      </c>
      <c r="D552" s="3" t="s">
        <v>292</v>
      </c>
      <c r="E552" s="3" t="s">
        <v>5</v>
      </c>
      <c r="F552" s="32">
        <v>25</v>
      </c>
      <c r="G552" s="15">
        <v>0</v>
      </c>
      <c r="H552" s="15">
        <v>0</v>
      </c>
      <c r="I552" s="15">
        <v>10300</v>
      </c>
      <c r="J552" s="15">
        <v>2880</v>
      </c>
      <c r="L552" s="41"/>
      <c r="Q552" s="42"/>
    </row>
    <row r="553" spans="1:17" x14ac:dyDescent="0.25">
      <c r="A553" s="2">
        <v>541</v>
      </c>
      <c r="B553" s="59"/>
      <c r="C553" s="3" t="s">
        <v>637</v>
      </c>
      <c r="D553" s="3" t="s">
        <v>292</v>
      </c>
      <c r="E553" s="3" t="s">
        <v>6</v>
      </c>
      <c r="F553" s="32">
        <v>25</v>
      </c>
      <c r="G553" s="15">
        <v>12976.954056</v>
      </c>
      <c r="H553" s="15">
        <v>4784.3191299999999</v>
      </c>
      <c r="I553" s="15">
        <v>10980</v>
      </c>
      <c r="J553" s="15">
        <v>3250</v>
      </c>
      <c r="Q553" s="42"/>
    </row>
    <row r="554" spans="1:17" x14ac:dyDescent="0.25">
      <c r="A554" s="2">
        <v>542</v>
      </c>
      <c r="B554" s="58">
        <v>34</v>
      </c>
      <c r="C554" s="3" t="s">
        <v>637</v>
      </c>
      <c r="D554" s="3" t="s">
        <v>293</v>
      </c>
      <c r="E554" s="3" t="s">
        <v>5</v>
      </c>
      <c r="F554" s="32">
        <v>63</v>
      </c>
      <c r="G554" s="15">
        <v>12910</v>
      </c>
      <c r="H554" s="15">
        <v>4960</v>
      </c>
      <c r="I554" s="15">
        <v>21910</v>
      </c>
      <c r="J554" s="15">
        <v>9090</v>
      </c>
      <c r="Q554" s="42"/>
    </row>
    <row r="555" spans="1:17" x14ac:dyDescent="0.25">
      <c r="A555" s="2">
        <v>543</v>
      </c>
      <c r="B555" s="59"/>
      <c r="C555" s="3" t="s">
        <v>637</v>
      </c>
      <c r="D555" s="3" t="s">
        <v>293</v>
      </c>
      <c r="E555" s="3" t="s">
        <v>6</v>
      </c>
      <c r="F555" s="32">
        <v>63</v>
      </c>
      <c r="G555" s="15">
        <v>21940</v>
      </c>
      <c r="H555" s="15">
        <v>5970</v>
      </c>
      <c r="I555" s="15">
        <v>20610</v>
      </c>
      <c r="J555" s="15">
        <v>8450</v>
      </c>
      <c r="Q555" s="42"/>
    </row>
    <row r="556" spans="1:17" x14ac:dyDescent="0.25">
      <c r="A556" s="2">
        <v>544</v>
      </c>
      <c r="B556" s="58">
        <v>35</v>
      </c>
      <c r="C556" s="3" t="s">
        <v>637</v>
      </c>
      <c r="D556" s="3" t="s">
        <v>294</v>
      </c>
      <c r="E556" s="3" t="s">
        <v>5</v>
      </c>
      <c r="F556" s="32">
        <v>40</v>
      </c>
      <c r="G556" s="15">
        <v>15067.297857462501</v>
      </c>
      <c r="H556" s="15">
        <v>4925.6016049999998</v>
      </c>
      <c r="I556" s="15">
        <v>26.4</v>
      </c>
      <c r="J556" s="15">
        <v>157.5</v>
      </c>
      <c r="Q556" s="42"/>
    </row>
    <row r="557" spans="1:17" x14ac:dyDescent="0.25">
      <c r="A557" s="2">
        <v>545</v>
      </c>
      <c r="B557" s="59"/>
      <c r="C557" s="3" t="s">
        <v>637</v>
      </c>
      <c r="D557" s="3" t="s">
        <v>294</v>
      </c>
      <c r="E557" s="3" t="s">
        <v>6</v>
      </c>
      <c r="F557" s="32">
        <v>40</v>
      </c>
      <c r="G557" s="15">
        <v>12466.89879825625</v>
      </c>
      <c r="H557" s="15">
        <v>3916.8212827500001</v>
      </c>
      <c r="I557" s="15">
        <v>11911.174407999999</v>
      </c>
      <c r="J557" s="15">
        <v>4550.4100899999994</v>
      </c>
      <c r="Q557" s="42"/>
    </row>
    <row r="558" spans="1:17" x14ac:dyDescent="0.25">
      <c r="A558" s="2">
        <v>546</v>
      </c>
      <c r="B558" s="58">
        <v>36</v>
      </c>
      <c r="C558" s="3" t="s">
        <v>637</v>
      </c>
      <c r="D558" s="3" t="s">
        <v>295</v>
      </c>
      <c r="E558" s="3" t="s">
        <v>5</v>
      </c>
      <c r="F558" s="32">
        <v>25</v>
      </c>
      <c r="G558" s="15">
        <v>6544.9998724799989</v>
      </c>
      <c r="H558" s="15">
        <v>2231.1106368000001</v>
      </c>
      <c r="I558" s="15">
        <v>17850</v>
      </c>
      <c r="J558" s="15">
        <v>5410</v>
      </c>
      <c r="Q558" s="42"/>
    </row>
    <row r="559" spans="1:17" x14ac:dyDescent="0.25">
      <c r="A559" s="2">
        <v>547</v>
      </c>
      <c r="B559" s="59"/>
      <c r="C559" s="3" t="s">
        <v>637</v>
      </c>
      <c r="D559" s="3" t="s">
        <v>295</v>
      </c>
      <c r="E559" s="3" t="s">
        <v>6</v>
      </c>
      <c r="F559" s="32">
        <v>25</v>
      </c>
      <c r="G559" s="15">
        <v>6856.0703504000003</v>
      </c>
      <c r="H559" s="15">
        <v>2282.3050919999996</v>
      </c>
      <c r="I559" s="15">
        <v>24160</v>
      </c>
      <c r="J559" s="15">
        <v>6230</v>
      </c>
      <c r="Q559" s="42"/>
    </row>
    <row r="560" spans="1:17" x14ac:dyDescent="0.25">
      <c r="A560" s="2">
        <v>548</v>
      </c>
      <c r="B560" s="58">
        <v>37</v>
      </c>
      <c r="C560" s="3" t="s">
        <v>637</v>
      </c>
      <c r="D560" s="3" t="s">
        <v>296</v>
      </c>
      <c r="E560" s="3" t="s">
        <v>5</v>
      </c>
      <c r="F560" s="32">
        <v>25</v>
      </c>
      <c r="G560" s="15">
        <v>4610</v>
      </c>
      <c r="H560" s="15">
        <v>4340</v>
      </c>
      <c r="I560" s="15">
        <v>14796.495583125001</v>
      </c>
      <c r="J560" s="15">
        <v>4863.7480075000012</v>
      </c>
      <c r="Q560" s="42"/>
    </row>
    <row r="561" spans="1:17" x14ac:dyDescent="0.25">
      <c r="A561" s="2">
        <v>549</v>
      </c>
      <c r="B561" s="59"/>
      <c r="C561" s="3" t="s">
        <v>637</v>
      </c>
      <c r="D561" s="3" t="s">
        <v>296</v>
      </c>
      <c r="E561" s="3" t="s">
        <v>6</v>
      </c>
      <c r="F561" s="32">
        <v>25</v>
      </c>
      <c r="G561" s="15">
        <v>1370</v>
      </c>
      <c r="H561" s="15">
        <v>2160</v>
      </c>
      <c r="I561" s="15">
        <v>12757.703457781248</v>
      </c>
      <c r="J561" s="15">
        <v>3966.24182475</v>
      </c>
      <c r="Q561" s="42"/>
    </row>
    <row r="562" spans="1:17" x14ac:dyDescent="0.25">
      <c r="A562" s="2">
        <v>550</v>
      </c>
      <c r="B562" s="58">
        <v>38</v>
      </c>
      <c r="C562" s="3" t="s">
        <v>637</v>
      </c>
      <c r="D562" s="3" t="s">
        <v>297</v>
      </c>
      <c r="E562" s="3" t="s">
        <v>5</v>
      </c>
      <c r="F562" s="32">
        <v>25</v>
      </c>
      <c r="G562" s="15">
        <v>98.500922376000005</v>
      </c>
      <c r="H562" s="15">
        <v>107.5189728</v>
      </c>
      <c r="I562" s="15">
        <v>6605.1433321599998</v>
      </c>
      <c r="J562" s="15">
        <v>2244.7020699999998</v>
      </c>
      <c r="Q562" s="42"/>
    </row>
    <row r="563" spans="1:17" x14ac:dyDescent="0.25">
      <c r="A563" s="2">
        <v>551</v>
      </c>
      <c r="B563" s="59"/>
      <c r="C563" s="3" t="s">
        <v>637</v>
      </c>
      <c r="D563" s="3" t="s">
        <v>297</v>
      </c>
      <c r="E563" s="3" t="s">
        <v>6</v>
      </c>
      <c r="F563" s="32">
        <v>25</v>
      </c>
      <c r="G563" s="15">
        <v>44.00009412</v>
      </c>
      <c r="H563" s="15">
        <v>105.00223200000001</v>
      </c>
      <c r="I563" s="15">
        <v>6846.0464755200001</v>
      </c>
      <c r="J563" s="15">
        <v>2281.7507311999998</v>
      </c>
      <c r="Q563" s="42"/>
    </row>
    <row r="564" spans="1:17" x14ac:dyDescent="0.25">
      <c r="A564" s="2">
        <v>552</v>
      </c>
      <c r="B564" s="58">
        <v>39</v>
      </c>
      <c r="C564" s="3" t="s">
        <v>637</v>
      </c>
      <c r="D564" s="3" t="s">
        <v>298</v>
      </c>
      <c r="E564" s="3" t="s">
        <v>5</v>
      </c>
      <c r="F564" s="32">
        <v>25</v>
      </c>
      <c r="G564" s="15">
        <v>8430</v>
      </c>
      <c r="H564" s="15">
        <v>2800</v>
      </c>
      <c r="I564" s="15">
        <v>5460</v>
      </c>
      <c r="J564" s="15">
        <v>4590</v>
      </c>
      <c r="Q564" s="42"/>
    </row>
    <row r="565" spans="1:17" x14ac:dyDescent="0.25">
      <c r="A565" s="2">
        <v>553</v>
      </c>
      <c r="B565" s="59"/>
      <c r="C565" s="3" t="s">
        <v>637</v>
      </c>
      <c r="D565" s="3" t="s">
        <v>298</v>
      </c>
      <c r="E565" s="3" t="s">
        <v>6</v>
      </c>
      <c r="F565" s="32">
        <v>25</v>
      </c>
      <c r="G565" s="15">
        <v>7640</v>
      </c>
      <c r="H565" s="15">
        <v>2800</v>
      </c>
      <c r="I565" s="15">
        <v>-1200</v>
      </c>
      <c r="J565" s="15">
        <v>2100</v>
      </c>
      <c r="Q565" s="42"/>
    </row>
    <row r="566" spans="1:17" x14ac:dyDescent="0.25">
      <c r="A566" s="2">
        <v>554</v>
      </c>
      <c r="B566" s="58">
        <v>40</v>
      </c>
      <c r="C566" s="3" t="s">
        <v>637</v>
      </c>
      <c r="D566" s="3" t="s">
        <v>299</v>
      </c>
      <c r="E566" s="3" t="s">
        <v>5</v>
      </c>
      <c r="F566" s="32">
        <v>25</v>
      </c>
      <c r="G566" s="15">
        <v>1537.8757788400001</v>
      </c>
      <c r="H566" s="15">
        <v>270.47949999999997</v>
      </c>
      <c r="I566" s="15">
        <v>88.500696487999988</v>
      </c>
      <c r="J566" s="15">
        <v>117.51432639999999</v>
      </c>
      <c r="Q566" s="42"/>
    </row>
    <row r="567" spans="1:17" x14ac:dyDescent="0.25">
      <c r="A567" s="2">
        <v>555</v>
      </c>
      <c r="B567" s="59"/>
      <c r="C567" s="3" t="s">
        <v>637</v>
      </c>
      <c r="D567" s="3" t="s">
        <v>299</v>
      </c>
      <c r="E567" s="3" t="s">
        <v>6</v>
      </c>
      <c r="F567" s="32">
        <v>25</v>
      </c>
      <c r="G567" s="15">
        <v>1596.5860246352001</v>
      </c>
      <c r="H567" s="15">
        <v>178.32613599999999</v>
      </c>
      <c r="I567" s="15">
        <v>44.000075295999991</v>
      </c>
      <c r="J567" s="15">
        <v>95.001785600000005</v>
      </c>
      <c r="Q567" s="42"/>
    </row>
    <row r="568" spans="1:17" x14ac:dyDescent="0.25">
      <c r="A568" s="2">
        <v>556</v>
      </c>
      <c r="B568" s="58">
        <v>41</v>
      </c>
      <c r="C568" s="3" t="s">
        <v>637</v>
      </c>
      <c r="D568" s="3" t="s">
        <v>300</v>
      </c>
      <c r="E568" s="3" t="s">
        <v>5</v>
      </c>
      <c r="F568" s="32">
        <v>2.5</v>
      </c>
      <c r="G568" s="15">
        <v>280</v>
      </c>
      <c r="H568" s="15">
        <v>200</v>
      </c>
      <c r="I568" s="15">
        <v>8430</v>
      </c>
      <c r="J568" s="15">
        <v>2860</v>
      </c>
      <c r="Q568" s="42"/>
    </row>
    <row r="569" spans="1:17" x14ac:dyDescent="0.25">
      <c r="A569" s="2">
        <v>557</v>
      </c>
      <c r="B569" s="59"/>
      <c r="C569" s="3" t="s">
        <v>637</v>
      </c>
      <c r="D569" s="3" t="s">
        <v>300</v>
      </c>
      <c r="E569" s="3" t="s">
        <v>6</v>
      </c>
      <c r="F569" s="32">
        <v>2.5</v>
      </c>
      <c r="G569" s="15">
        <v>0</v>
      </c>
      <c r="H569" s="15">
        <v>0</v>
      </c>
      <c r="I569" s="15">
        <v>7650</v>
      </c>
      <c r="J569" s="15">
        <v>2820</v>
      </c>
      <c r="L569" s="41"/>
      <c r="Q569" s="42"/>
    </row>
    <row r="570" spans="1:17" x14ac:dyDescent="0.25">
      <c r="A570" s="2">
        <v>558</v>
      </c>
      <c r="B570" s="58">
        <v>42</v>
      </c>
      <c r="C570" s="3" t="s">
        <v>637</v>
      </c>
      <c r="D570" s="3" t="s">
        <v>301</v>
      </c>
      <c r="E570" s="3" t="s">
        <v>5</v>
      </c>
      <c r="F570" s="32">
        <v>10</v>
      </c>
      <c r="G570" s="15">
        <v>4900</v>
      </c>
      <c r="H570" s="15">
        <v>1330</v>
      </c>
      <c r="I570" s="15">
        <v>1297.8654040000001</v>
      </c>
      <c r="J570" s="15">
        <v>-230.70000000000002</v>
      </c>
      <c r="Q570" s="42"/>
    </row>
    <row r="571" spans="1:17" x14ac:dyDescent="0.25">
      <c r="A571" s="2">
        <v>559</v>
      </c>
      <c r="B571" s="59"/>
      <c r="C571" s="3" t="s">
        <v>637</v>
      </c>
      <c r="D571" s="3" t="s">
        <v>301</v>
      </c>
      <c r="E571" s="3" t="s">
        <v>6</v>
      </c>
      <c r="F571" s="32">
        <v>10</v>
      </c>
      <c r="G571" s="15">
        <v>1670</v>
      </c>
      <c r="H571" s="15">
        <v>610</v>
      </c>
      <c r="I571" s="15">
        <v>1516.4996141984</v>
      </c>
      <c r="J571" s="15">
        <v>-170.19131200000001</v>
      </c>
      <c r="Q571" s="42"/>
    </row>
    <row r="572" spans="1:17" x14ac:dyDescent="0.25">
      <c r="A572" s="2">
        <v>560</v>
      </c>
      <c r="B572" s="58">
        <v>43</v>
      </c>
      <c r="C572" s="3" t="s">
        <v>637</v>
      </c>
      <c r="D572" s="3" t="s">
        <v>302</v>
      </c>
      <c r="E572" s="3" t="s">
        <v>5</v>
      </c>
      <c r="F572" s="32">
        <v>6.3</v>
      </c>
      <c r="G572" s="15">
        <v>1515.1829972285211</v>
      </c>
      <c r="H572" s="15">
        <v>612.92634920634919</v>
      </c>
      <c r="I572" s="15">
        <v>270</v>
      </c>
      <c r="J572" s="15">
        <v>180</v>
      </c>
      <c r="Q572" s="42"/>
    </row>
    <row r="573" spans="1:17" x14ac:dyDescent="0.25">
      <c r="A573" s="2">
        <v>561</v>
      </c>
      <c r="B573" s="59"/>
      <c r="C573" s="3" t="s">
        <v>637</v>
      </c>
      <c r="D573" s="3" t="s">
        <v>302</v>
      </c>
      <c r="E573" s="3" t="s">
        <v>6</v>
      </c>
      <c r="F573" s="32">
        <v>6.3</v>
      </c>
      <c r="G573" s="15">
        <v>531.57805240614766</v>
      </c>
      <c r="H573" s="15">
        <v>239.61634920634918</v>
      </c>
      <c r="I573" s="15">
        <v>0</v>
      </c>
      <c r="J573" s="15">
        <v>0</v>
      </c>
      <c r="Q573" s="42"/>
    </row>
    <row r="574" spans="1:17" x14ac:dyDescent="0.25">
      <c r="A574" s="2">
        <v>562</v>
      </c>
      <c r="B574" s="58">
        <v>44</v>
      </c>
      <c r="C574" s="3" t="s">
        <v>637</v>
      </c>
      <c r="D574" s="3" t="s">
        <v>303</v>
      </c>
      <c r="E574" s="3" t="s">
        <v>5</v>
      </c>
      <c r="F574" s="32">
        <v>10</v>
      </c>
      <c r="G574" s="15">
        <v>13.35</v>
      </c>
      <c r="H574" s="15">
        <v>27</v>
      </c>
      <c r="I574" s="15">
        <v>4910</v>
      </c>
      <c r="J574" s="15">
        <v>1360</v>
      </c>
      <c r="Q574" s="42"/>
    </row>
    <row r="575" spans="1:17" x14ac:dyDescent="0.25">
      <c r="A575" s="2">
        <v>563</v>
      </c>
      <c r="B575" s="59"/>
      <c r="C575" s="3" t="s">
        <v>637</v>
      </c>
      <c r="D575" s="3" t="s">
        <v>303</v>
      </c>
      <c r="E575" s="3" t="s">
        <v>6</v>
      </c>
      <c r="F575" s="32">
        <v>10</v>
      </c>
      <c r="G575" s="15">
        <v>884.57217275999994</v>
      </c>
      <c r="H575" s="15">
        <v>259.07896000000005</v>
      </c>
      <c r="I575" s="15">
        <v>1470</v>
      </c>
      <c r="J575" s="15">
        <v>190</v>
      </c>
      <c r="Q575" s="42"/>
    </row>
    <row r="576" spans="1:17" x14ac:dyDescent="0.25">
      <c r="A576" s="2">
        <v>564</v>
      </c>
      <c r="B576" s="58">
        <v>45</v>
      </c>
      <c r="C576" s="3" t="s">
        <v>637</v>
      </c>
      <c r="D576" s="3" t="s">
        <v>304</v>
      </c>
      <c r="E576" s="3" t="s">
        <v>5</v>
      </c>
      <c r="F576" s="32">
        <v>40</v>
      </c>
      <c r="G576" s="15">
        <v>4525.463152812501</v>
      </c>
      <c r="H576" s="15">
        <v>633.29181249999999</v>
      </c>
      <c r="I576" s="15">
        <v>1384.7104666162761</v>
      </c>
      <c r="J576" s="15">
        <v>566.36920634920625</v>
      </c>
      <c r="Q576" s="42"/>
    </row>
    <row r="577" spans="1:17" x14ac:dyDescent="0.25">
      <c r="A577" s="2">
        <v>565</v>
      </c>
      <c r="B577" s="59"/>
      <c r="C577" s="3" t="s">
        <v>637</v>
      </c>
      <c r="D577" s="3" t="s">
        <v>304</v>
      </c>
      <c r="E577" s="3" t="s">
        <v>6</v>
      </c>
      <c r="F577" s="32">
        <v>40</v>
      </c>
      <c r="G577" s="15">
        <v>5388.34335405</v>
      </c>
      <c r="H577" s="15">
        <v>279.43139000000002</v>
      </c>
      <c r="I577" s="15">
        <v>481.51705719324764</v>
      </c>
      <c r="J577" s="15">
        <v>218.72269841269843</v>
      </c>
      <c r="Q577" s="42"/>
    </row>
    <row r="578" spans="1:17" x14ac:dyDescent="0.25">
      <c r="A578" s="2">
        <v>566</v>
      </c>
      <c r="B578" s="58">
        <v>46</v>
      </c>
      <c r="C578" s="3" t="s">
        <v>637</v>
      </c>
      <c r="D578" s="3" t="s">
        <v>305</v>
      </c>
      <c r="E578" s="3" t="s">
        <v>5</v>
      </c>
      <c r="F578" s="32">
        <v>25</v>
      </c>
      <c r="G578" s="15">
        <v>3688.2922562096001</v>
      </c>
      <c r="H578" s="15">
        <v>325.30514159999996</v>
      </c>
      <c r="I578" s="15">
        <v>13.35</v>
      </c>
      <c r="J578" s="15">
        <v>27</v>
      </c>
      <c r="Q578" s="42"/>
    </row>
    <row r="579" spans="1:17" x14ac:dyDescent="0.25">
      <c r="A579" s="2">
        <v>567</v>
      </c>
      <c r="B579" s="59"/>
      <c r="C579" s="3" t="s">
        <v>637</v>
      </c>
      <c r="D579" s="3" t="s">
        <v>305</v>
      </c>
      <c r="E579" s="3" t="s">
        <v>6</v>
      </c>
      <c r="F579" s="32">
        <v>25</v>
      </c>
      <c r="G579" s="15">
        <v>3020.0352596991997</v>
      </c>
      <c r="H579" s="15">
        <v>184.87208480000001</v>
      </c>
      <c r="I579" s="15">
        <v>784.46685116000003</v>
      </c>
      <c r="J579" s="15">
        <v>247.16535999999999</v>
      </c>
      <c r="Q579" s="42"/>
    </row>
    <row r="580" spans="1:17" x14ac:dyDescent="0.25">
      <c r="A580" s="2"/>
      <c r="B580" s="58">
        <v>47</v>
      </c>
      <c r="C580" s="3" t="s">
        <v>637</v>
      </c>
      <c r="D580" s="3" t="s">
        <v>659</v>
      </c>
      <c r="E580" s="3" t="s">
        <v>5</v>
      </c>
      <c r="F580" s="32">
        <v>40</v>
      </c>
      <c r="G580" s="15">
        <v>2260</v>
      </c>
      <c r="H580" s="15">
        <v>630</v>
      </c>
      <c r="I580" s="15">
        <v>3884.3543372250001</v>
      </c>
      <c r="J580" s="15">
        <v>357.86834499999998</v>
      </c>
      <c r="Q580" s="42"/>
    </row>
    <row r="581" spans="1:17" x14ac:dyDescent="0.25">
      <c r="A581" s="2"/>
      <c r="B581" s="59"/>
      <c r="C581" s="3" t="s">
        <v>637</v>
      </c>
      <c r="D581" s="3" t="s">
        <v>659</v>
      </c>
      <c r="E581" s="3" t="s">
        <v>6</v>
      </c>
      <c r="F581" s="32">
        <v>40</v>
      </c>
      <c r="G581" s="15">
        <v>3120</v>
      </c>
      <c r="H581" s="15">
        <v>990</v>
      </c>
      <c r="I581" s="15">
        <v>4688.3323204999997</v>
      </c>
      <c r="J581" s="15">
        <v>-279.67790000000002</v>
      </c>
      <c r="Q581" s="42"/>
    </row>
    <row r="582" spans="1:17" x14ac:dyDescent="0.25">
      <c r="A582" s="2"/>
      <c r="B582" s="58">
        <v>48</v>
      </c>
      <c r="C582" s="3" t="s">
        <v>637</v>
      </c>
      <c r="D582" s="3" t="s">
        <v>660</v>
      </c>
      <c r="E582" s="3" t="s">
        <v>5</v>
      </c>
      <c r="F582" s="32">
        <v>25</v>
      </c>
      <c r="G582" s="15">
        <v>80</v>
      </c>
      <c r="H582" s="15">
        <v>10</v>
      </c>
      <c r="I582" s="15">
        <v>3988.8135015536004</v>
      </c>
      <c r="J582" s="15">
        <v>360.77016560000004</v>
      </c>
      <c r="Q582" s="42"/>
    </row>
    <row r="583" spans="1:17" x14ac:dyDescent="0.25">
      <c r="A583" s="2"/>
      <c r="B583" s="59"/>
      <c r="C583" s="3" t="s">
        <v>637</v>
      </c>
      <c r="D583" s="3" t="s">
        <v>660</v>
      </c>
      <c r="E583" s="3" t="s">
        <v>6</v>
      </c>
      <c r="F583" s="32">
        <v>25</v>
      </c>
      <c r="G583" s="15">
        <v>120</v>
      </c>
      <c r="H583" s="15">
        <v>20</v>
      </c>
      <c r="I583" s="15">
        <v>3260.3321660416004</v>
      </c>
      <c r="J583" s="15">
        <v>-198.61419039999998</v>
      </c>
      <c r="Q583" s="42"/>
    </row>
    <row r="584" spans="1:17" x14ac:dyDescent="0.25">
      <c r="A584" s="2"/>
      <c r="B584" s="58">
        <v>49</v>
      </c>
      <c r="C584" s="3" t="s">
        <v>637</v>
      </c>
      <c r="D584" s="3" t="s">
        <v>661</v>
      </c>
      <c r="E584" s="3" t="s">
        <v>5</v>
      </c>
      <c r="F584" s="32">
        <v>25</v>
      </c>
      <c r="G584" s="15">
        <v>2542.1425183903993</v>
      </c>
      <c r="H584" s="15">
        <v>1034.6044655999997</v>
      </c>
      <c r="I584" s="15">
        <v>2420</v>
      </c>
      <c r="J584" s="15">
        <v>690</v>
      </c>
      <c r="Q584" s="42"/>
    </row>
    <row r="585" spans="1:17" x14ac:dyDescent="0.25">
      <c r="A585" s="2"/>
      <c r="B585" s="59"/>
      <c r="C585" s="3" t="s">
        <v>637</v>
      </c>
      <c r="D585" s="3" t="s">
        <v>661</v>
      </c>
      <c r="E585" s="3" t="s">
        <v>6</v>
      </c>
      <c r="F585" s="32">
        <v>25</v>
      </c>
      <c r="G585" s="15">
        <v>1961.5944515647998</v>
      </c>
      <c r="H585" s="15">
        <v>1014.0704895999999</v>
      </c>
      <c r="I585" s="15">
        <v>3210</v>
      </c>
      <c r="J585" s="15">
        <v>1000</v>
      </c>
      <c r="Q585" s="42"/>
    </row>
    <row r="586" spans="1:17" x14ac:dyDescent="0.25">
      <c r="A586" s="2"/>
      <c r="B586" s="58">
        <v>50</v>
      </c>
      <c r="C586" s="3" t="s">
        <v>637</v>
      </c>
      <c r="D586" s="3" t="s">
        <v>687</v>
      </c>
      <c r="E586" s="3" t="s">
        <v>5</v>
      </c>
      <c r="F586" s="32">
        <v>25</v>
      </c>
      <c r="G586" s="15">
        <v>17.55</v>
      </c>
      <c r="H586" s="15">
        <v>20</v>
      </c>
      <c r="I586" s="15">
        <v>80</v>
      </c>
      <c r="J586" s="15">
        <v>10</v>
      </c>
      <c r="Q586" s="42"/>
    </row>
    <row r="587" spans="1:17" x14ac:dyDescent="0.25">
      <c r="A587" s="2"/>
      <c r="B587" s="59"/>
      <c r="C587" s="3" t="s">
        <v>637</v>
      </c>
      <c r="D587" s="3" t="s">
        <v>687</v>
      </c>
      <c r="E587" s="3" t="s">
        <v>6</v>
      </c>
      <c r="F587" s="32">
        <v>25</v>
      </c>
      <c r="G587" s="15">
        <v>17.78</v>
      </c>
      <c r="H587" s="15">
        <v>22.5</v>
      </c>
      <c r="I587" s="15">
        <v>90</v>
      </c>
      <c r="J587" s="15">
        <v>10</v>
      </c>
      <c r="M587" s="50">
        <f>SUM(G479:G587)</f>
        <v>941947.70101693412</v>
      </c>
      <c r="N587" s="50">
        <f>SUM(H479:H587)</f>
        <v>340872.72875486111</v>
      </c>
      <c r="P587" s="42">
        <f>SQRT(M587*M587+N587*N587)</f>
        <v>1001728.3507318103</v>
      </c>
      <c r="Q587" s="42"/>
    </row>
    <row r="588" spans="1:17" x14ac:dyDescent="0.25">
      <c r="A588" s="2">
        <v>568</v>
      </c>
      <c r="B588" s="58">
        <v>1</v>
      </c>
      <c r="C588" s="1" t="s">
        <v>638</v>
      </c>
      <c r="D588" s="1" t="s">
        <v>306</v>
      </c>
      <c r="E588" s="1" t="s">
        <v>5</v>
      </c>
      <c r="F588" s="33">
        <v>25</v>
      </c>
      <c r="G588" s="9">
        <v>3364.2</v>
      </c>
      <c r="H588" s="9">
        <v>400.05</v>
      </c>
      <c r="I588" s="9">
        <v>3559.5</v>
      </c>
      <c r="J588" s="9">
        <v>390.6</v>
      </c>
    </row>
    <row r="589" spans="1:17" x14ac:dyDescent="0.25">
      <c r="A589" s="2">
        <v>569</v>
      </c>
      <c r="B589" s="59"/>
      <c r="C589" s="3" t="s">
        <v>638</v>
      </c>
      <c r="D589" s="3" t="s">
        <v>306</v>
      </c>
      <c r="E589" s="3" t="s">
        <v>6</v>
      </c>
      <c r="F589" s="33">
        <v>25</v>
      </c>
      <c r="G589" s="15">
        <v>2450.6999999999998</v>
      </c>
      <c r="H589" s="15">
        <v>160.65</v>
      </c>
      <c r="I589" s="15">
        <v>2069.5500000000002</v>
      </c>
      <c r="J589" s="15">
        <v>154.35</v>
      </c>
    </row>
    <row r="590" spans="1:17" x14ac:dyDescent="0.25">
      <c r="A590" s="2">
        <v>570</v>
      </c>
      <c r="B590" s="58">
        <v>2</v>
      </c>
      <c r="C590" s="3" t="s">
        <v>638</v>
      </c>
      <c r="D590" s="3" t="s">
        <v>307</v>
      </c>
      <c r="E590" s="3" t="s">
        <v>5</v>
      </c>
      <c r="F590" s="33">
        <v>40</v>
      </c>
      <c r="G590" s="15">
        <v>1869.4199999999998</v>
      </c>
      <c r="H590" s="15">
        <v>530.66</v>
      </c>
      <c r="I590" s="15">
        <v>1210.42</v>
      </c>
      <c r="J590" s="15">
        <v>435.52000000000004</v>
      </c>
    </row>
    <row r="591" spans="1:17" x14ac:dyDescent="0.25">
      <c r="A591" s="2">
        <v>571</v>
      </c>
      <c r="B591" s="59"/>
      <c r="C591" s="3" t="s">
        <v>638</v>
      </c>
      <c r="D591" s="3" t="s">
        <v>307</v>
      </c>
      <c r="E591" s="3" t="s">
        <v>308</v>
      </c>
      <c r="F591" s="33">
        <v>40</v>
      </c>
      <c r="G591" s="15">
        <v>2324.2200000000003</v>
      </c>
      <c r="H591" s="15">
        <v>956.02</v>
      </c>
      <c r="I591" s="15">
        <v>1886.8200000000002</v>
      </c>
      <c r="J591" s="15">
        <v>896.62</v>
      </c>
    </row>
    <row r="592" spans="1:17" x14ac:dyDescent="0.25">
      <c r="A592" s="2">
        <v>572</v>
      </c>
      <c r="B592" s="58">
        <v>3</v>
      </c>
      <c r="C592" s="3" t="s">
        <v>638</v>
      </c>
      <c r="D592" s="3" t="s">
        <v>309</v>
      </c>
      <c r="E592" s="3" t="s">
        <v>5</v>
      </c>
      <c r="F592" s="33">
        <v>40</v>
      </c>
      <c r="G592" s="15">
        <v>6063.0000000000009</v>
      </c>
      <c r="H592" s="15">
        <v>996</v>
      </c>
      <c r="I592" s="15">
        <v>4179</v>
      </c>
      <c r="J592" s="15">
        <v>1032</v>
      </c>
    </row>
    <row r="593" spans="1:10" x14ac:dyDescent="0.25">
      <c r="A593" s="2">
        <v>573</v>
      </c>
      <c r="B593" s="59"/>
      <c r="C593" s="3" t="s">
        <v>638</v>
      </c>
      <c r="D593" s="3" t="s">
        <v>309</v>
      </c>
      <c r="E593" s="3" t="s">
        <v>6</v>
      </c>
      <c r="F593" s="33">
        <v>40</v>
      </c>
      <c r="G593" s="15">
        <v>6159</v>
      </c>
      <c r="H593" s="15">
        <v>1077</v>
      </c>
      <c r="I593" s="15">
        <v>4899</v>
      </c>
      <c r="J593" s="15">
        <v>870</v>
      </c>
    </row>
    <row r="594" spans="1:10" x14ac:dyDescent="0.25">
      <c r="A594" s="2">
        <v>574</v>
      </c>
      <c r="B594" s="58">
        <v>4</v>
      </c>
      <c r="C594" s="3" t="s">
        <v>638</v>
      </c>
      <c r="D594" s="3" t="s">
        <v>310</v>
      </c>
      <c r="E594" s="3" t="s">
        <v>5</v>
      </c>
      <c r="F594" s="33">
        <v>6.3</v>
      </c>
      <c r="G594" s="15">
        <v>1681.02</v>
      </c>
      <c r="H594" s="15">
        <v>924.84</v>
      </c>
      <c r="I594" s="15">
        <v>1571.61</v>
      </c>
      <c r="J594" s="15">
        <v>879.15000000000009</v>
      </c>
    </row>
    <row r="595" spans="1:10" x14ac:dyDescent="0.25">
      <c r="A595" s="2">
        <v>575</v>
      </c>
      <c r="B595" s="59"/>
      <c r="C595" s="3" t="s">
        <v>638</v>
      </c>
      <c r="D595" s="3" t="s">
        <v>310</v>
      </c>
      <c r="E595" s="3" t="s">
        <v>6</v>
      </c>
      <c r="F595" s="33">
        <v>6.3</v>
      </c>
      <c r="G595" s="15">
        <v>1846.98</v>
      </c>
      <c r="H595" s="15">
        <v>938.73</v>
      </c>
      <c r="I595" s="15">
        <v>1719.96</v>
      </c>
      <c r="J595" s="15">
        <v>909.59999999999991</v>
      </c>
    </row>
    <row r="596" spans="1:10" x14ac:dyDescent="0.25">
      <c r="A596" s="2">
        <v>576</v>
      </c>
      <c r="B596" s="58">
        <v>5</v>
      </c>
      <c r="C596" s="3" t="s">
        <v>638</v>
      </c>
      <c r="D596" s="3" t="s">
        <v>311</v>
      </c>
      <c r="E596" s="3" t="s">
        <v>5</v>
      </c>
      <c r="F596" s="33">
        <v>25</v>
      </c>
      <c r="G596" s="15">
        <v>2546.6</v>
      </c>
      <c r="H596" s="15">
        <v>1367.14</v>
      </c>
      <c r="I596" s="15">
        <v>2756.34</v>
      </c>
      <c r="J596" s="15">
        <v>1541.7800000000002</v>
      </c>
    </row>
    <row r="597" spans="1:10" x14ac:dyDescent="0.25">
      <c r="A597" s="2">
        <v>577</v>
      </c>
      <c r="B597" s="59"/>
      <c r="C597" s="3" t="s">
        <v>638</v>
      </c>
      <c r="D597" s="3" t="s">
        <v>311</v>
      </c>
      <c r="E597" s="3" t="s">
        <v>6</v>
      </c>
      <c r="F597" s="33">
        <v>25</v>
      </c>
      <c r="G597" s="15">
        <v>3626.58</v>
      </c>
      <c r="H597" s="15">
        <v>2113.56</v>
      </c>
      <c r="I597" s="15">
        <v>3325.98</v>
      </c>
      <c r="J597" s="15">
        <v>1958.7599999999998</v>
      </c>
    </row>
    <row r="598" spans="1:10" x14ac:dyDescent="0.25">
      <c r="A598" s="2">
        <v>578</v>
      </c>
      <c r="B598" s="58">
        <v>6</v>
      </c>
      <c r="C598" s="3" t="s">
        <v>638</v>
      </c>
      <c r="D598" s="3" t="s">
        <v>312</v>
      </c>
      <c r="E598" s="3" t="s">
        <v>5</v>
      </c>
      <c r="F598" s="33">
        <v>10</v>
      </c>
      <c r="G598" s="15">
        <v>2683.5</v>
      </c>
      <c r="H598" s="15">
        <v>2334.11</v>
      </c>
      <c r="I598" s="15">
        <v>2504.94</v>
      </c>
      <c r="J598" s="15">
        <v>2374.4299999999998</v>
      </c>
    </row>
    <row r="599" spans="1:10" x14ac:dyDescent="0.25">
      <c r="A599" s="2">
        <v>579</v>
      </c>
      <c r="B599" s="59"/>
      <c r="C599" s="3" t="s">
        <v>638</v>
      </c>
      <c r="D599" s="3" t="s">
        <v>312</v>
      </c>
      <c r="E599" s="3" t="s">
        <v>6</v>
      </c>
      <c r="F599" s="33">
        <v>10</v>
      </c>
      <c r="G599" s="15">
        <v>0</v>
      </c>
      <c r="H599" s="15">
        <v>0</v>
      </c>
      <c r="I599" s="15">
        <v>0</v>
      </c>
      <c r="J599" s="15">
        <v>0</v>
      </c>
    </row>
    <row r="600" spans="1:10" x14ac:dyDescent="0.25">
      <c r="A600" s="2">
        <v>580</v>
      </c>
      <c r="B600" s="58">
        <v>7</v>
      </c>
      <c r="C600" s="3" t="s">
        <v>638</v>
      </c>
      <c r="D600" s="3" t="s">
        <v>313</v>
      </c>
      <c r="E600" s="3" t="s">
        <v>5</v>
      </c>
      <c r="F600" s="33">
        <v>10</v>
      </c>
      <c r="G600" s="19">
        <v>0</v>
      </c>
      <c r="H600" s="19">
        <v>0</v>
      </c>
      <c r="I600" s="19">
        <v>0</v>
      </c>
      <c r="J600" s="19">
        <v>0</v>
      </c>
    </row>
    <row r="601" spans="1:10" x14ac:dyDescent="0.25">
      <c r="A601" s="2">
        <v>581</v>
      </c>
      <c r="B601" s="59"/>
      <c r="C601" s="3" t="s">
        <v>638</v>
      </c>
      <c r="D601" s="3" t="s">
        <v>313</v>
      </c>
      <c r="E601" s="3" t="s">
        <v>6</v>
      </c>
      <c r="F601" s="33">
        <v>10</v>
      </c>
      <c r="G601" s="15">
        <v>3294</v>
      </c>
      <c r="H601" s="15">
        <v>1314</v>
      </c>
      <c r="I601" s="15">
        <v>3402</v>
      </c>
      <c r="J601" s="15">
        <v>1496.7</v>
      </c>
    </row>
    <row r="602" spans="1:10" x14ac:dyDescent="0.25">
      <c r="A602" s="2">
        <v>582</v>
      </c>
      <c r="B602" s="58">
        <v>8</v>
      </c>
      <c r="C602" s="3" t="s">
        <v>638</v>
      </c>
      <c r="D602" s="3" t="s">
        <v>314</v>
      </c>
      <c r="E602" s="3" t="s">
        <v>5</v>
      </c>
      <c r="F602" s="33">
        <v>6.3</v>
      </c>
      <c r="G602" s="15">
        <v>0</v>
      </c>
      <c r="H602" s="15">
        <v>0</v>
      </c>
      <c r="I602" s="15">
        <v>0</v>
      </c>
      <c r="J602" s="15">
        <v>0</v>
      </c>
    </row>
    <row r="603" spans="1:10" x14ac:dyDescent="0.25">
      <c r="A603" s="2">
        <v>583</v>
      </c>
      <c r="B603" s="59"/>
      <c r="C603" s="3" t="s">
        <v>638</v>
      </c>
      <c r="D603" s="3" t="s">
        <v>314</v>
      </c>
      <c r="E603" s="3" t="s">
        <v>6</v>
      </c>
      <c r="F603" s="33">
        <v>10</v>
      </c>
      <c r="G603" s="15">
        <v>306</v>
      </c>
      <c r="H603" s="15">
        <v>132</v>
      </c>
      <c r="I603" s="15">
        <v>247.2</v>
      </c>
      <c r="J603" s="15">
        <v>146.4</v>
      </c>
    </row>
    <row r="604" spans="1:10" x14ac:dyDescent="0.25">
      <c r="A604" s="2">
        <v>584</v>
      </c>
      <c r="B604" s="58">
        <v>9</v>
      </c>
      <c r="C604" s="3" t="s">
        <v>638</v>
      </c>
      <c r="D604" s="3" t="s">
        <v>315</v>
      </c>
      <c r="E604" s="3" t="s">
        <v>5</v>
      </c>
      <c r="F604" s="33">
        <v>6.3</v>
      </c>
      <c r="G604" s="15">
        <v>358.84</v>
      </c>
      <c r="H604" s="15">
        <v>339.65999999999997</v>
      </c>
      <c r="I604" s="15">
        <v>355.7</v>
      </c>
      <c r="J604" s="15">
        <v>349.04</v>
      </c>
    </row>
    <row r="605" spans="1:10" x14ac:dyDescent="0.25">
      <c r="A605" s="2">
        <v>585</v>
      </c>
      <c r="B605" s="59"/>
      <c r="C605" s="3" t="s">
        <v>638</v>
      </c>
      <c r="D605" s="3" t="s">
        <v>315</v>
      </c>
      <c r="E605" s="3" t="s">
        <v>6</v>
      </c>
      <c r="F605" s="33">
        <v>6.3</v>
      </c>
      <c r="G605" s="15">
        <v>0</v>
      </c>
      <c r="H605" s="15">
        <v>0</v>
      </c>
      <c r="I605" s="15">
        <v>0</v>
      </c>
      <c r="J605" s="15">
        <v>0</v>
      </c>
    </row>
    <row r="606" spans="1:10" x14ac:dyDescent="0.25">
      <c r="A606" s="2">
        <v>586</v>
      </c>
      <c r="B606" s="58">
        <v>10</v>
      </c>
      <c r="C606" s="3" t="s">
        <v>638</v>
      </c>
      <c r="D606" s="3" t="s">
        <v>316</v>
      </c>
      <c r="E606" s="3" t="s">
        <v>5</v>
      </c>
      <c r="F606" s="33">
        <v>6.3</v>
      </c>
      <c r="G606" s="15">
        <v>115.38</v>
      </c>
      <c r="H606" s="15">
        <v>93.61999999999999</v>
      </c>
      <c r="I606" s="15">
        <v>138.68000000000004</v>
      </c>
      <c r="J606" s="15">
        <v>98.919999999999987</v>
      </c>
    </row>
    <row r="607" spans="1:10" x14ac:dyDescent="0.25">
      <c r="A607" s="2">
        <v>587</v>
      </c>
      <c r="B607" s="59"/>
      <c r="C607" s="3" t="s">
        <v>638</v>
      </c>
      <c r="D607" s="3" t="s">
        <v>316</v>
      </c>
      <c r="E607" s="3" t="s">
        <v>6</v>
      </c>
      <c r="F607" s="33">
        <v>6.3</v>
      </c>
      <c r="G607" s="15">
        <v>84.46</v>
      </c>
      <c r="H607" s="15">
        <v>64.56</v>
      </c>
      <c r="I607" s="15">
        <v>88.299999999999983</v>
      </c>
      <c r="J607" s="15">
        <v>88.8</v>
      </c>
    </row>
    <row r="608" spans="1:10" x14ac:dyDescent="0.25">
      <c r="A608" s="2">
        <v>588</v>
      </c>
      <c r="B608" s="58">
        <v>11</v>
      </c>
      <c r="C608" s="3" t="s">
        <v>638</v>
      </c>
      <c r="D608" s="3" t="s">
        <v>317</v>
      </c>
      <c r="E608" s="3" t="s">
        <v>5</v>
      </c>
      <c r="F608" s="33">
        <v>6.3</v>
      </c>
      <c r="G608" s="15">
        <v>822.57</v>
      </c>
      <c r="H608" s="15">
        <v>342.22</v>
      </c>
      <c r="I608" s="15">
        <v>832.07999999999993</v>
      </c>
      <c r="J608" s="15">
        <v>350.33</v>
      </c>
    </row>
    <row r="609" spans="1:10" x14ac:dyDescent="0.25">
      <c r="A609" s="2">
        <v>589</v>
      </c>
      <c r="B609" s="59"/>
      <c r="C609" s="3" t="s">
        <v>638</v>
      </c>
      <c r="D609" s="3" t="s">
        <v>317</v>
      </c>
      <c r="E609" s="3" t="s">
        <v>6</v>
      </c>
      <c r="F609" s="33">
        <v>6.3</v>
      </c>
      <c r="G609" s="15">
        <v>542.59</v>
      </c>
      <c r="H609" s="15">
        <v>293.18</v>
      </c>
      <c r="I609" s="15">
        <v>559.29999999999995</v>
      </c>
      <c r="J609" s="15">
        <v>308.16000000000003</v>
      </c>
    </row>
    <row r="610" spans="1:10" x14ac:dyDescent="0.25">
      <c r="A610" s="2">
        <v>590</v>
      </c>
      <c r="B610" s="58">
        <v>12</v>
      </c>
      <c r="C610" s="3" t="s">
        <v>638</v>
      </c>
      <c r="D610" s="3" t="s">
        <v>318</v>
      </c>
      <c r="E610" s="3" t="s">
        <v>5</v>
      </c>
      <c r="F610" s="33">
        <v>6.3</v>
      </c>
      <c r="G610" s="15">
        <v>1171.1600000000001</v>
      </c>
      <c r="H610" s="15">
        <v>754.8</v>
      </c>
      <c r="I610" s="15">
        <v>1168.1600000000001</v>
      </c>
      <c r="J610" s="15">
        <v>741.6</v>
      </c>
    </row>
    <row r="611" spans="1:10" x14ac:dyDescent="0.25">
      <c r="A611" s="2">
        <v>591</v>
      </c>
      <c r="B611" s="59"/>
      <c r="C611" s="3" t="s">
        <v>638</v>
      </c>
      <c r="D611" s="3" t="s">
        <v>318</v>
      </c>
      <c r="E611" s="3" t="s">
        <v>6</v>
      </c>
      <c r="F611" s="33">
        <v>6.3</v>
      </c>
      <c r="G611" s="15">
        <v>1269</v>
      </c>
      <c r="H611" s="15">
        <v>634.20000000000005</v>
      </c>
      <c r="I611" s="15">
        <v>1228.8</v>
      </c>
      <c r="J611" s="15">
        <v>607.20000000000005</v>
      </c>
    </row>
    <row r="612" spans="1:10" x14ac:dyDescent="0.25">
      <c r="A612" s="2">
        <v>592</v>
      </c>
      <c r="B612" s="58">
        <v>13</v>
      </c>
      <c r="C612" s="3" t="s">
        <v>638</v>
      </c>
      <c r="D612" s="3" t="s">
        <v>319</v>
      </c>
      <c r="E612" s="3" t="s">
        <v>5</v>
      </c>
      <c r="F612" s="33">
        <v>6.3</v>
      </c>
      <c r="G612" s="15">
        <v>1433.4</v>
      </c>
      <c r="H612" s="15">
        <v>789</v>
      </c>
      <c r="I612" s="15">
        <v>1071</v>
      </c>
      <c r="J612" s="15">
        <v>212.4</v>
      </c>
    </row>
    <row r="613" spans="1:10" x14ac:dyDescent="0.25">
      <c r="A613" s="2">
        <v>593</v>
      </c>
      <c r="B613" s="59"/>
      <c r="C613" s="3" t="s">
        <v>638</v>
      </c>
      <c r="D613" s="3" t="s">
        <v>319</v>
      </c>
      <c r="E613" s="3" t="s">
        <v>6</v>
      </c>
      <c r="F613" s="33">
        <v>6.3</v>
      </c>
      <c r="G613" s="15">
        <v>831.24</v>
      </c>
      <c r="H613" s="15">
        <v>1030.3599999999999</v>
      </c>
      <c r="I613" s="15">
        <v>355.63999999999993</v>
      </c>
      <c r="J613" s="15">
        <v>229.87999999999997</v>
      </c>
    </row>
    <row r="614" spans="1:10" x14ac:dyDescent="0.25">
      <c r="A614" s="2">
        <v>594</v>
      </c>
      <c r="B614" s="58">
        <v>14</v>
      </c>
      <c r="C614" s="3" t="s">
        <v>638</v>
      </c>
      <c r="D614" s="3" t="s">
        <v>320</v>
      </c>
      <c r="E614" s="3" t="s">
        <v>5</v>
      </c>
      <c r="F614" s="33">
        <v>6.3</v>
      </c>
      <c r="G614" s="15">
        <v>1078.7199999999998</v>
      </c>
      <c r="H614" s="15">
        <v>1348.82</v>
      </c>
      <c r="I614" s="15">
        <v>1049.3999999999999</v>
      </c>
      <c r="J614" s="15">
        <v>1307.76</v>
      </c>
    </row>
    <row r="615" spans="1:10" x14ac:dyDescent="0.25">
      <c r="A615" s="2">
        <v>595</v>
      </c>
      <c r="B615" s="59"/>
      <c r="C615" s="3" t="s">
        <v>638</v>
      </c>
      <c r="D615" s="3" t="s">
        <v>320</v>
      </c>
      <c r="E615" s="3" t="s">
        <v>6</v>
      </c>
      <c r="F615" s="33">
        <v>10</v>
      </c>
      <c r="G615" s="15">
        <v>595.66000000000008</v>
      </c>
      <c r="H615" s="15">
        <v>853.00000000000011</v>
      </c>
      <c r="I615" s="15">
        <v>570.43999999999994</v>
      </c>
      <c r="J615" s="15">
        <v>804.04000000000008</v>
      </c>
    </row>
    <row r="616" spans="1:10" x14ac:dyDescent="0.25">
      <c r="A616" s="2">
        <v>596</v>
      </c>
      <c r="B616" s="58">
        <v>15</v>
      </c>
      <c r="C616" s="3" t="s">
        <v>638</v>
      </c>
      <c r="D616" s="3" t="s">
        <v>321</v>
      </c>
      <c r="E616" s="3" t="s">
        <v>5</v>
      </c>
      <c r="F616" s="33">
        <v>10</v>
      </c>
      <c r="G616" s="15">
        <v>794.0200000000001</v>
      </c>
      <c r="H616" s="15">
        <v>554.69999999999993</v>
      </c>
      <c r="I616" s="15">
        <v>701.86</v>
      </c>
      <c r="J616" s="15">
        <v>481.04</v>
      </c>
    </row>
    <row r="617" spans="1:10" x14ac:dyDescent="0.25">
      <c r="A617" s="2">
        <v>597</v>
      </c>
      <c r="B617" s="59"/>
      <c r="C617" s="3" t="s">
        <v>638</v>
      </c>
      <c r="D617" s="3" t="s">
        <v>321</v>
      </c>
      <c r="E617" s="3" t="s">
        <v>6</v>
      </c>
      <c r="F617" s="33">
        <v>10</v>
      </c>
      <c r="G617" s="15">
        <v>527.41999999999996</v>
      </c>
      <c r="H617" s="15">
        <v>482.74</v>
      </c>
      <c r="I617" s="15">
        <v>533.43999999999994</v>
      </c>
      <c r="J617" s="15">
        <v>442.17999999999995</v>
      </c>
    </row>
    <row r="618" spans="1:10" x14ac:dyDescent="0.25">
      <c r="A618" s="2">
        <v>598</v>
      </c>
      <c r="B618" s="58">
        <v>16</v>
      </c>
      <c r="C618" s="3" t="s">
        <v>638</v>
      </c>
      <c r="D618" s="3" t="s">
        <v>322</v>
      </c>
      <c r="E618" s="3" t="s">
        <v>5</v>
      </c>
      <c r="F618" s="33">
        <v>16</v>
      </c>
      <c r="G618" s="15">
        <v>1379.7</v>
      </c>
      <c r="H618" s="15">
        <v>493.2</v>
      </c>
      <c r="I618" s="15">
        <v>1341</v>
      </c>
      <c r="J618" s="15">
        <v>490.5</v>
      </c>
    </row>
    <row r="619" spans="1:10" x14ac:dyDescent="0.25">
      <c r="A619" s="2">
        <v>599</v>
      </c>
      <c r="B619" s="59"/>
      <c r="C619" s="3" t="s">
        <v>638</v>
      </c>
      <c r="D619" s="3" t="s">
        <v>322</v>
      </c>
      <c r="E619" s="3" t="s">
        <v>6</v>
      </c>
      <c r="F619" s="33">
        <v>16</v>
      </c>
      <c r="G619" s="15">
        <v>1396.8</v>
      </c>
      <c r="H619" s="15">
        <v>0</v>
      </c>
      <c r="I619" s="15">
        <v>1377.9</v>
      </c>
      <c r="J619" s="15">
        <v>0</v>
      </c>
    </row>
    <row r="620" spans="1:10" x14ac:dyDescent="0.25">
      <c r="A620" s="2">
        <v>600</v>
      </c>
      <c r="B620" s="58">
        <v>17</v>
      </c>
      <c r="C620" s="3" t="s">
        <v>638</v>
      </c>
      <c r="D620" s="3" t="s">
        <v>323</v>
      </c>
      <c r="E620" s="3" t="s">
        <v>5</v>
      </c>
      <c r="F620" s="33">
        <v>16</v>
      </c>
      <c r="G620" s="15">
        <v>0</v>
      </c>
      <c r="H620" s="15">
        <v>0</v>
      </c>
      <c r="I620" s="15">
        <v>0</v>
      </c>
      <c r="J620" s="15">
        <v>0</v>
      </c>
    </row>
    <row r="621" spans="1:10" x14ac:dyDescent="0.25">
      <c r="A621" s="2">
        <v>601</v>
      </c>
      <c r="B621" s="59"/>
      <c r="C621" s="3" t="s">
        <v>638</v>
      </c>
      <c r="D621" s="3" t="s">
        <v>323</v>
      </c>
      <c r="E621" s="3" t="s">
        <v>6</v>
      </c>
      <c r="F621" s="33">
        <v>16</v>
      </c>
      <c r="G621" s="15">
        <v>1543.0799999999997</v>
      </c>
      <c r="H621" s="15">
        <v>1002.8399999999999</v>
      </c>
      <c r="I621" s="15">
        <v>1496.07</v>
      </c>
      <c r="J621" s="15">
        <v>958.92</v>
      </c>
    </row>
    <row r="622" spans="1:10" x14ac:dyDescent="0.25">
      <c r="A622" s="2">
        <v>602</v>
      </c>
      <c r="B622" s="58">
        <v>18</v>
      </c>
      <c r="C622" s="3" t="s">
        <v>638</v>
      </c>
      <c r="D622" s="3" t="s">
        <v>324</v>
      </c>
      <c r="E622" s="3" t="s">
        <v>5</v>
      </c>
      <c r="F622" s="33">
        <v>25</v>
      </c>
      <c r="G622" s="15">
        <v>3477.0000000000005</v>
      </c>
      <c r="H622" s="15">
        <v>696.00000000000011</v>
      </c>
      <c r="I622" s="15">
        <v>2979</v>
      </c>
      <c r="J622" s="15">
        <v>600</v>
      </c>
    </row>
    <row r="623" spans="1:10" x14ac:dyDescent="0.25">
      <c r="A623" s="2">
        <v>603</v>
      </c>
      <c r="B623" s="59"/>
      <c r="C623" s="3" t="s">
        <v>638</v>
      </c>
      <c r="D623" s="3" t="s">
        <v>324</v>
      </c>
      <c r="E623" s="3" t="s">
        <v>6</v>
      </c>
      <c r="F623" s="33">
        <v>25</v>
      </c>
      <c r="G623" s="15">
        <v>2511</v>
      </c>
      <c r="H623" s="15">
        <v>447</v>
      </c>
      <c r="I623" s="15">
        <v>2247</v>
      </c>
      <c r="J623" s="15">
        <v>438</v>
      </c>
    </row>
    <row r="624" spans="1:10" x14ac:dyDescent="0.25">
      <c r="A624" s="2">
        <v>604</v>
      </c>
      <c r="B624" s="58">
        <v>19</v>
      </c>
      <c r="C624" s="3" t="s">
        <v>638</v>
      </c>
      <c r="D624" s="3" t="s">
        <v>325</v>
      </c>
      <c r="E624" s="3" t="s">
        <v>5</v>
      </c>
      <c r="F624" s="33">
        <v>40</v>
      </c>
      <c r="G624" s="15">
        <v>6734.2</v>
      </c>
      <c r="H624" s="15">
        <v>1807</v>
      </c>
      <c r="I624" s="15">
        <v>5253.6</v>
      </c>
      <c r="J624" s="15">
        <v>1654.8</v>
      </c>
    </row>
    <row r="625" spans="1:10" x14ac:dyDescent="0.25">
      <c r="A625" s="2">
        <v>605</v>
      </c>
      <c r="B625" s="59"/>
      <c r="C625" s="3" t="s">
        <v>638</v>
      </c>
      <c r="D625" s="3" t="s">
        <v>325</v>
      </c>
      <c r="E625" s="3" t="s">
        <v>6</v>
      </c>
      <c r="F625" s="33">
        <v>40</v>
      </c>
      <c r="G625" s="15">
        <v>4989</v>
      </c>
      <c r="H625" s="15">
        <v>1543.6000000000001</v>
      </c>
      <c r="I625" s="15">
        <v>4972.2000000000007</v>
      </c>
      <c r="J625" s="15">
        <v>1812.4</v>
      </c>
    </row>
    <row r="626" spans="1:10" x14ac:dyDescent="0.25">
      <c r="A626" s="2">
        <v>606</v>
      </c>
      <c r="B626" s="58">
        <v>20</v>
      </c>
      <c r="C626" s="3" t="s">
        <v>638</v>
      </c>
      <c r="D626" s="3" t="s">
        <v>326</v>
      </c>
      <c r="E626" s="3" t="s">
        <v>5</v>
      </c>
      <c r="F626" s="33">
        <v>16</v>
      </c>
      <c r="G626" s="15">
        <v>1060.99</v>
      </c>
      <c r="H626" s="15">
        <v>700.15000000000009</v>
      </c>
      <c r="I626" s="15">
        <v>1021.17</v>
      </c>
      <c r="J626" s="15">
        <v>720.18</v>
      </c>
    </row>
    <row r="627" spans="1:10" x14ac:dyDescent="0.25">
      <c r="A627" s="2">
        <v>607</v>
      </c>
      <c r="B627" s="59"/>
      <c r="C627" s="3" t="s">
        <v>638</v>
      </c>
      <c r="D627" s="3" t="s">
        <v>326</v>
      </c>
      <c r="E627" s="3" t="s">
        <v>6</v>
      </c>
      <c r="F627" s="33">
        <v>16</v>
      </c>
      <c r="G627" s="15">
        <v>920.12</v>
      </c>
      <c r="H627" s="15">
        <v>530</v>
      </c>
      <c r="I627" s="15">
        <v>910.12</v>
      </c>
      <c r="J627" s="15">
        <v>520</v>
      </c>
    </row>
    <row r="628" spans="1:10" x14ac:dyDescent="0.25">
      <c r="A628" s="2">
        <v>608</v>
      </c>
      <c r="B628" s="58">
        <v>21</v>
      </c>
      <c r="C628" s="3" t="s">
        <v>638</v>
      </c>
      <c r="D628" s="3" t="s">
        <v>327</v>
      </c>
      <c r="E628" s="3" t="s">
        <v>5</v>
      </c>
      <c r="F628" s="33">
        <v>2.5</v>
      </c>
      <c r="G628" s="15">
        <v>20.369999999999997</v>
      </c>
      <c r="H628" s="15">
        <v>41.57</v>
      </c>
      <c r="I628" s="15">
        <v>21.81</v>
      </c>
      <c r="J628" s="15">
        <v>45.67</v>
      </c>
    </row>
    <row r="629" spans="1:10" x14ac:dyDescent="0.25">
      <c r="A629" s="2">
        <v>609</v>
      </c>
      <c r="B629" s="59"/>
      <c r="C629" s="3" t="s">
        <v>638</v>
      </c>
      <c r="D629" s="3" t="s">
        <v>327</v>
      </c>
      <c r="E629" s="3" t="s">
        <v>6</v>
      </c>
      <c r="F629" s="33">
        <v>2.5</v>
      </c>
      <c r="G629" s="15">
        <v>196.59</v>
      </c>
      <c r="H629" s="15">
        <v>154.35999999999999</v>
      </c>
      <c r="I629" s="15">
        <v>192.27</v>
      </c>
      <c r="J629" s="15">
        <v>156.04000000000002</v>
      </c>
    </row>
    <row r="630" spans="1:10" x14ac:dyDescent="0.25">
      <c r="A630" s="2">
        <v>610</v>
      </c>
      <c r="B630" s="58">
        <v>22</v>
      </c>
      <c r="C630" s="3" t="s">
        <v>638</v>
      </c>
      <c r="D630" s="3" t="s">
        <v>328</v>
      </c>
      <c r="E630" s="3" t="s">
        <v>5</v>
      </c>
      <c r="F630" s="33">
        <v>25</v>
      </c>
      <c r="G630" s="15">
        <v>0</v>
      </c>
      <c r="H630" s="15">
        <v>0</v>
      </c>
      <c r="I630" s="15">
        <v>0</v>
      </c>
      <c r="J630" s="15">
        <v>0</v>
      </c>
    </row>
    <row r="631" spans="1:10" x14ac:dyDescent="0.25">
      <c r="A631" s="2">
        <v>611</v>
      </c>
      <c r="B631" s="59"/>
      <c r="C631" s="3" t="s">
        <v>638</v>
      </c>
      <c r="D631" s="3" t="s">
        <v>328</v>
      </c>
      <c r="E631" s="3" t="s">
        <v>6</v>
      </c>
      <c r="F631" s="33">
        <v>25</v>
      </c>
      <c r="G631" s="15">
        <v>420</v>
      </c>
      <c r="H631" s="15">
        <v>72</v>
      </c>
      <c r="I631" s="15">
        <v>54</v>
      </c>
      <c r="J631" s="15">
        <v>18</v>
      </c>
    </row>
    <row r="632" spans="1:10" x14ac:dyDescent="0.25">
      <c r="A632" s="2">
        <v>612</v>
      </c>
      <c r="B632" s="58">
        <v>23</v>
      </c>
      <c r="C632" s="3" t="s">
        <v>638</v>
      </c>
      <c r="D632" s="3" t="s">
        <v>329</v>
      </c>
      <c r="E632" s="3" t="s">
        <v>5</v>
      </c>
      <c r="F632" s="33">
        <v>25</v>
      </c>
      <c r="G632" s="15">
        <v>1423.36</v>
      </c>
      <c r="H632" s="15">
        <v>1006.0000000000002</v>
      </c>
      <c r="I632" s="15">
        <v>1792.36</v>
      </c>
      <c r="J632" s="15">
        <v>1276.2</v>
      </c>
    </row>
    <row r="633" spans="1:10" x14ac:dyDescent="0.25">
      <c r="A633" s="2">
        <v>613</v>
      </c>
      <c r="B633" s="59"/>
      <c r="C633" s="3" t="s">
        <v>638</v>
      </c>
      <c r="D633" s="3" t="s">
        <v>329</v>
      </c>
      <c r="E633" s="3" t="s">
        <v>6</v>
      </c>
      <c r="F633" s="33">
        <v>25</v>
      </c>
      <c r="G633" s="15">
        <v>111.89999999999999</v>
      </c>
      <c r="H633" s="15">
        <v>0</v>
      </c>
      <c r="I633" s="15">
        <v>162.28</v>
      </c>
      <c r="J633" s="15">
        <v>26.8</v>
      </c>
    </row>
    <row r="634" spans="1:10" x14ac:dyDescent="0.25">
      <c r="A634" s="2">
        <v>614</v>
      </c>
      <c r="B634" s="58">
        <v>24</v>
      </c>
      <c r="C634" s="3" t="s">
        <v>638</v>
      </c>
      <c r="D634" s="3" t="s">
        <v>330</v>
      </c>
      <c r="E634" s="3" t="s">
        <v>5</v>
      </c>
      <c r="F634" s="33">
        <v>10</v>
      </c>
      <c r="G634" s="15">
        <v>0</v>
      </c>
      <c r="H634" s="15">
        <v>0</v>
      </c>
      <c r="I634" s="15">
        <v>0</v>
      </c>
      <c r="J634" s="15">
        <v>0</v>
      </c>
    </row>
    <row r="635" spans="1:10" x14ac:dyDescent="0.25">
      <c r="A635" s="2">
        <v>615</v>
      </c>
      <c r="B635" s="59"/>
      <c r="C635" s="3" t="s">
        <v>638</v>
      </c>
      <c r="D635" s="3" t="s">
        <v>330</v>
      </c>
      <c r="E635" s="3" t="s">
        <v>6</v>
      </c>
      <c r="F635" s="33">
        <v>16</v>
      </c>
      <c r="G635" s="15">
        <v>1847.2</v>
      </c>
      <c r="H635" s="15">
        <v>333.6</v>
      </c>
      <c r="I635" s="15">
        <v>1764</v>
      </c>
      <c r="J635" s="15">
        <v>291.2</v>
      </c>
    </row>
    <row r="636" spans="1:10" x14ac:dyDescent="0.25">
      <c r="A636" s="2">
        <v>616</v>
      </c>
      <c r="B636" s="2">
        <v>25</v>
      </c>
      <c r="C636" s="3" t="s">
        <v>638</v>
      </c>
      <c r="D636" s="3" t="s">
        <v>331</v>
      </c>
      <c r="E636" s="3" t="s">
        <v>5</v>
      </c>
      <c r="F636" s="33">
        <v>6.3</v>
      </c>
      <c r="G636" s="15">
        <v>1395.38</v>
      </c>
      <c r="H636" s="15">
        <v>664.38</v>
      </c>
      <c r="I636" s="15">
        <v>1143.3999999999999</v>
      </c>
      <c r="J636" s="15">
        <v>513.17999999999995</v>
      </c>
    </row>
    <row r="637" spans="1:10" x14ac:dyDescent="0.25">
      <c r="A637" s="2">
        <v>617</v>
      </c>
      <c r="B637" s="58">
        <v>26</v>
      </c>
      <c r="C637" s="3" t="s">
        <v>638</v>
      </c>
      <c r="D637" s="3" t="s">
        <v>332</v>
      </c>
      <c r="E637" s="3" t="s">
        <v>5</v>
      </c>
      <c r="F637" s="33">
        <v>25</v>
      </c>
      <c r="G637" s="15">
        <v>3939.48</v>
      </c>
      <c r="H637" s="15">
        <v>723.72</v>
      </c>
      <c r="I637" s="15">
        <v>0</v>
      </c>
      <c r="J637" s="15">
        <v>0</v>
      </c>
    </row>
    <row r="638" spans="1:10" x14ac:dyDescent="0.25">
      <c r="A638" s="2">
        <v>618</v>
      </c>
      <c r="B638" s="59"/>
      <c r="C638" s="3" t="s">
        <v>638</v>
      </c>
      <c r="D638" s="3" t="s">
        <v>332</v>
      </c>
      <c r="E638" s="3" t="s">
        <v>6</v>
      </c>
      <c r="F638" s="33">
        <v>25</v>
      </c>
      <c r="G638" s="15">
        <v>3601</v>
      </c>
      <c r="H638" s="15">
        <v>619.72</v>
      </c>
      <c r="I638" s="15">
        <v>5999.4000000000005</v>
      </c>
      <c r="J638" s="15">
        <v>1282.4799999999998</v>
      </c>
    </row>
    <row r="639" spans="1:10" x14ac:dyDescent="0.25">
      <c r="A639" s="2">
        <v>619</v>
      </c>
      <c r="B639" s="58">
        <v>27</v>
      </c>
      <c r="C639" s="3" t="s">
        <v>638</v>
      </c>
      <c r="D639" s="3" t="s">
        <v>333</v>
      </c>
      <c r="E639" s="3" t="s">
        <v>5</v>
      </c>
      <c r="F639" s="33">
        <v>6.3</v>
      </c>
      <c r="G639" s="15">
        <v>0</v>
      </c>
      <c r="H639" s="15">
        <v>0</v>
      </c>
      <c r="I639" s="15">
        <v>0</v>
      </c>
      <c r="J639" s="15">
        <v>0</v>
      </c>
    </row>
    <row r="640" spans="1:10" x14ac:dyDescent="0.25">
      <c r="A640" s="2">
        <v>620</v>
      </c>
      <c r="B640" s="59"/>
      <c r="C640" s="3" t="s">
        <v>638</v>
      </c>
      <c r="D640" s="3" t="s">
        <v>333</v>
      </c>
      <c r="E640" s="3" t="s">
        <v>6</v>
      </c>
      <c r="F640" s="33">
        <v>6.3</v>
      </c>
      <c r="G640" s="15">
        <v>132.59</v>
      </c>
      <c r="H640" s="15">
        <v>157.79</v>
      </c>
      <c r="I640" s="15">
        <v>97.800000000000011</v>
      </c>
      <c r="J640" s="15">
        <v>139.79999999999998</v>
      </c>
    </row>
    <row r="641" spans="1:10" x14ac:dyDescent="0.25">
      <c r="A641" s="2">
        <v>621</v>
      </c>
      <c r="B641" s="58">
        <v>28</v>
      </c>
      <c r="C641" s="3" t="s">
        <v>638</v>
      </c>
      <c r="D641" s="3" t="s">
        <v>334</v>
      </c>
      <c r="E641" s="3" t="s">
        <v>5</v>
      </c>
      <c r="F641" s="33">
        <v>40</v>
      </c>
      <c r="G641" s="15">
        <v>8073.6</v>
      </c>
      <c r="H641" s="15">
        <v>1281.5999999999999</v>
      </c>
      <c r="I641" s="15">
        <v>8145.6</v>
      </c>
      <c r="J641" s="15">
        <v>1651.2</v>
      </c>
    </row>
    <row r="642" spans="1:10" x14ac:dyDescent="0.25">
      <c r="A642" s="2">
        <v>622</v>
      </c>
      <c r="B642" s="59"/>
      <c r="C642" s="3" t="s">
        <v>638</v>
      </c>
      <c r="D642" s="3" t="s">
        <v>334</v>
      </c>
      <c r="E642" s="3" t="s">
        <v>6</v>
      </c>
      <c r="F642" s="33">
        <v>40</v>
      </c>
      <c r="G642" s="15">
        <v>0</v>
      </c>
      <c r="H642" s="15">
        <v>0</v>
      </c>
      <c r="I642" s="15">
        <v>0</v>
      </c>
      <c r="J642" s="15">
        <v>0</v>
      </c>
    </row>
    <row r="643" spans="1:10" x14ac:dyDescent="0.25">
      <c r="A643" s="2">
        <v>623</v>
      </c>
      <c r="B643" s="58">
        <v>29</v>
      </c>
      <c r="C643" s="3" t="s">
        <v>638</v>
      </c>
      <c r="D643" s="3" t="s">
        <v>335</v>
      </c>
      <c r="E643" s="3" t="s">
        <v>5</v>
      </c>
      <c r="F643" s="33">
        <v>25</v>
      </c>
      <c r="G643" s="15">
        <v>2223</v>
      </c>
      <c r="H643" s="15">
        <v>529.20000000000005</v>
      </c>
      <c r="I643" s="15">
        <v>4611.6000000000004</v>
      </c>
      <c r="J643" s="15">
        <v>808.2</v>
      </c>
    </row>
    <row r="644" spans="1:10" x14ac:dyDescent="0.25">
      <c r="A644" s="2">
        <v>624</v>
      </c>
      <c r="B644" s="59"/>
      <c r="C644" s="3" t="s">
        <v>638</v>
      </c>
      <c r="D644" s="3" t="s">
        <v>335</v>
      </c>
      <c r="E644" s="3" t="s">
        <v>6</v>
      </c>
      <c r="F644" s="33">
        <v>25</v>
      </c>
      <c r="G644" s="15">
        <v>3250.7999999999997</v>
      </c>
      <c r="H644" s="15">
        <v>527.4</v>
      </c>
      <c r="I644" s="15">
        <v>0</v>
      </c>
      <c r="J644" s="15">
        <v>0</v>
      </c>
    </row>
    <row r="645" spans="1:10" x14ac:dyDescent="0.25">
      <c r="A645" s="2">
        <v>625</v>
      </c>
      <c r="B645" s="58">
        <v>30</v>
      </c>
      <c r="C645" s="3" t="s">
        <v>638</v>
      </c>
      <c r="D645" s="3" t="s">
        <v>336</v>
      </c>
      <c r="E645" s="3" t="s">
        <v>5</v>
      </c>
      <c r="F645" s="33">
        <v>16</v>
      </c>
      <c r="G645" s="15">
        <v>608.14</v>
      </c>
      <c r="H645" s="15">
        <v>356.4</v>
      </c>
      <c r="I645" s="15">
        <v>518.22</v>
      </c>
      <c r="J645" s="15">
        <v>322.8</v>
      </c>
    </row>
    <row r="646" spans="1:10" x14ac:dyDescent="0.25">
      <c r="A646" s="2">
        <v>626</v>
      </c>
      <c r="B646" s="59"/>
      <c r="C646" s="3" t="s">
        <v>638</v>
      </c>
      <c r="D646" s="3" t="s">
        <v>336</v>
      </c>
      <c r="E646" s="3" t="s">
        <v>6</v>
      </c>
      <c r="F646" s="33">
        <v>16</v>
      </c>
      <c r="G646" s="15">
        <v>0</v>
      </c>
      <c r="H646" s="15">
        <v>0</v>
      </c>
      <c r="I646" s="15">
        <v>0</v>
      </c>
      <c r="J646" s="15">
        <v>0</v>
      </c>
    </row>
    <row r="647" spans="1:10" x14ac:dyDescent="0.25">
      <c r="A647" s="2">
        <v>627</v>
      </c>
      <c r="B647" s="58">
        <v>31</v>
      </c>
      <c r="C647" s="3" t="s">
        <v>638</v>
      </c>
      <c r="D647" s="3" t="s">
        <v>337</v>
      </c>
      <c r="E647" s="3" t="s">
        <v>5</v>
      </c>
      <c r="F647" s="33">
        <v>25</v>
      </c>
      <c r="G647" s="15">
        <v>814.0200000000001</v>
      </c>
      <c r="H647" s="15">
        <v>104.14</v>
      </c>
      <c r="I647" s="15">
        <v>747.72</v>
      </c>
      <c r="J647" s="15">
        <v>146.52000000000001</v>
      </c>
    </row>
    <row r="648" spans="1:10" x14ac:dyDescent="0.25">
      <c r="A648" s="2">
        <v>628</v>
      </c>
      <c r="B648" s="59"/>
      <c r="C648" s="3" t="s">
        <v>638</v>
      </c>
      <c r="D648" s="3" t="s">
        <v>337</v>
      </c>
      <c r="E648" s="3" t="s">
        <v>6</v>
      </c>
      <c r="F648" s="33">
        <v>25</v>
      </c>
      <c r="G648" s="15">
        <v>0.04</v>
      </c>
      <c r="H648" s="15">
        <v>0.16</v>
      </c>
      <c r="I648" s="15">
        <v>0.04</v>
      </c>
      <c r="J648" s="15">
        <v>0.16</v>
      </c>
    </row>
    <row r="649" spans="1:10" x14ac:dyDescent="0.25">
      <c r="A649" s="2">
        <v>629</v>
      </c>
      <c r="B649" s="58">
        <v>32</v>
      </c>
      <c r="C649" s="3" t="s">
        <v>638</v>
      </c>
      <c r="D649" s="3" t="s">
        <v>338</v>
      </c>
      <c r="E649" s="3" t="s">
        <v>5</v>
      </c>
      <c r="F649" s="33">
        <v>25</v>
      </c>
      <c r="G649" s="15">
        <v>353.33332000000001</v>
      </c>
      <c r="H649" s="15">
        <v>93</v>
      </c>
      <c r="I649" s="15">
        <v>266.73331999999999</v>
      </c>
      <c r="J649" s="15">
        <v>70.599999999999994</v>
      </c>
    </row>
    <row r="650" spans="1:10" x14ac:dyDescent="0.25">
      <c r="A650" s="2">
        <v>630</v>
      </c>
      <c r="B650" s="59"/>
      <c r="C650" s="3" t="s">
        <v>638</v>
      </c>
      <c r="D650" s="3" t="s">
        <v>338</v>
      </c>
      <c r="E650" s="3" t="s">
        <v>6</v>
      </c>
      <c r="F650" s="33">
        <v>25</v>
      </c>
      <c r="G650" s="15">
        <v>457.4</v>
      </c>
      <c r="H650" s="15">
        <v>136.19999999999999</v>
      </c>
      <c r="I650" s="15">
        <v>374.99999999999994</v>
      </c>
      <c r="J650" s="15">
        <v>149.19999999999999</v>
      </c>
    </row>
    <row r="651" spans="1:10" x14ac:dyDescent="0.25">
      <c r="A651" s="2">
        <v>631</v>
      </c>
      <c r="B651" s="58">
        <v>33</v>
      </c>
      <c r="C651" s="3" t="s">
        <v>638</v>
      </c>
      <c r="D651" s="3" t="s">
        <v>339</v>
      </c>
      <c r="E651" s="3" t="s">
        <v>5</v>
      </c>
      <c r="F651" s="33">
        <v>25</v>
      </c>
      <c r="G651" s="15">
        <v>356.2</v>
      </c>
      <c r="H651" s="15">
        <v>167.60000000000002</v>
      </c>
      <c r="I651" s="15">
        <v>366.8</v>
      </c>
      <c r="J651" s="15">
        <v>189.60000000000002</v>
      </c>
    </row>
    <row r="652" spans="1:10" x14ac:dyDescent="0.25">
      <c r="A652" s="2">
        <v>632</v>
      </c>
      <c r="B652" s="59"/>
      <c r="C652" s="3" t="s">
        <v>638</v>
      </c>
      <c r="D652" s="3" t="s">
        <v>339</v>
      </c>
      <c r="E652" s="3" t="s">
        <v>6</v>
      </c>
      <c r="F652" s="33">
        <v>25</v>
      </c>
      <c r="G652" s="15">
        <v>407.2</v>
      </c>
      <c r="H652" s="15">
        <v>79.2</v>
      </c>
      <c r="I652" s="15">
        <v>366.88</v>
      </c>
      <c r="J652" s="15">
        <v>72.16</v>
      </c>
    </row>
    <row r="653" spans="1:10" x14ac:dyDescent="0.25">
      <c r="A653" s="2">
        <v>633</v>
      </c>
      <c r="B653" s="58">
        <v>34</v>
      </c>
      <c r="C653" s="3" t="s">
        <v>638</v>
      </c>
      <c r="D653" s="3" t="s">
        <v>340</v>
      </c>
      <c r="E653" s="3" t="s">
        <v>5</v>
      </c>
      <c r="F653" s="33">
        <v>16</v>
      </c>
      <c r="G653" s="15">
        <v>0</v>
      </c>
      <c r="H653" s="15">
        <v>0</v>
      </c>
      <c r="I653" s="15">
        <v>0</v>
      </c>
      <c r="J653" s="15">
        <v>0</v>
      </c>
    </row>
    <row r="654" spans="1:10" x14ac:dyDescent="0.25">
      <c r="A654" s="2">
        <v>634</v>
      </c>
      <c r="B654" s="59"/>
      <c r="C654" s="3" t="s">
        <v>638</v>
      </c>
      <c r="D654" s="3" t="s">
        <v>340</v>
      </c>
      <c r="E654" s="3" t="s">
        <v>6</v>
      </c>
      <c r="F654" s="33">
        <v>16</v>
      </c>
      <c r="G654" s="15">
        <v>1941.7</v>
      </c>
      <c r="H654" s="15">
        <v>1238.2199999999998</v>
      </c>
      <c r="I654" s="15">
        <v>1925.7</v>
      </c>
      <c r="J654" s="15">
        <v>1181.1199999999999</v>
      </c>
    </row>
    <row r="655" spans="1:10" x14ac:dyDescent="0.25">
      <c r="A655" s="2">
        <v>635</v>
      </c>
      <c r="B655" s="58">
        <v>35</v>
      </c>
      <c r="C655" s="3" t="s">
        <v>638</v>
      </c>
      <c r="D655" s="3" t="s">
        <v>341</v>
      </c>
      <c r="E655" s="3" t="s">
        <v>5</v>
      </c>
      <c r="F655" s="33">
        <v>10</v>
      </c>
      <c r="G655" s="15">
        <v>933.18999999999994</v>
      </c>
      <c r="H655" s="15">
        <v>402.28999999999996</v>
      </c>
      <c r="I655" s="15">
        <v>877.07999999999993</v>
      </c>
      <c r="J655" s="15">
        <v>228.1</v>
      </c>
    </row>
    <row r="656" spans="1:10" x14ac:dyDescent="0.25">
      <c r="A656" s="2">
        <v>636</v>
      </c>
      <c r="B656" s="59"/>
      <c r="C656" s="3" t="s">
        <v>638</v>
      </c>
      <c r="D656" s="3" t="s">
        <v>341</v>
      </c>
      <c r="E656" s="3" t="s">
        <v>6</v>
      </c>
      <c r="F656" s="33">
        <v>10</v>
      </c>
      <c r="G656" s="15">
        <v>235.68</v>
      </c>
      <c r="H656" s="15">
        <v>165.98</v>
      </c>
      <c r="I656" s="15">
        <v>270.59999999999997</v>
      </c>
      <c r="J656" s="15">
        <v>0.02</v>
      </c>
    </row>
    <row r="657" spans="1:10" x14ac:dyDescent="0.25">
      <c r="A657" s="2">
        <v>637</v>
      </c>
      <c r="B657" s="58">
        <v>36</v>
      </c>
      <c r="C657" s="3" t="s">
        <v>638</v>
      </c>
      <c r="D657" s="3" t="s">
        <v>342</v>
      </c>
      <c r="E657" s="3" t="s">
        <v>5</v>
      </c>
      <c r="F657" s="33">
        <v>25</v>
      </c>
      <c r="G657" s="15">
        <v>121</v>
      </c>
      <c r="H657" s="15">
        <v>109.52</v>
      </c>
      <c r="I657" s="15">
        <v>109.03999999999999</v>
      </c>
      <c r="J657" s="15">
        <v>101.24</v>
      </c>
    </row>
    <row r="658" spans="1:10" x14ac:dyDescent="0.25">
      <c r="A658" s="2">
        <v>638</v>
      </c>
      <c r="B658" s="59"/>
      <c r="C658" s="3" t="s">
        <v>638</v>
      </c>
      <c r="D658" s="3" t="s">
        <v>342</v>
      </c>
      <c r="E658" s="3" t="s">
        <v>6</v>
      </c>
      <c r="F658" s="33">
        <v>25</v>
      </c>
      <c r="G658" s="15">
        <v>336.4</v>
      </c>
      <c r="H658" s="15">
        <v>235.88</v>
      </c>
      <c r="I658" s="15">
        <v>343.71999999999997</v>
      </c>
      <c r="J658" s="15">
        <v>235.92000000000002</v>
      </c>
    </row>
    <row r="659" spans="1:10" x14ac:dyDescent="0.25">
      <c r="A659" s="2">
        <v>639</v>
      </c>
      <c r="B659" s="58">
        <v>37</v>
      </c>
      <c r="C659" s="3" t="s">
        <v>638</v>
      </c>
      <c r="D659" s="3" t="s">
        <v>343</v>
      </c>
      <c r="E659" s="3" t="s">
        <v>5</v>
      </c>
      <c r="F659" s="33">
        <v>10</v>
      </c>
      <c r="G659" s="15">
        <v>191.4</v>
      </c>
      <c r="H659" s="15">
        <v>0</v>
      </c>
      <c r="I659" s="15">
        <v>178.2</v>
      </c>
      <c r="J659" s="15">
        <v>0</v>
      </c>
    </row>
    <row r="660" spans="1:10" x14ac:dyDescent="0.25">
      <c r="A660" s="2">
        <v>640</v>
      </c>
      <c r="B660" s="59"/>
      <c r="C660" s="3" t="s">
        <v>638</v>
      </c>
      <c r="D660" s="3" t="s">
        <v>343</v>
      </c>
      <c r="E660" s="3" t="s">
        <v>6</v>
      </c>
      <c r="F660" s="33">
        <v>10</v>
      </c>
      <c r="G660" s="15">
        <v>0</v>
      </c>
      <c r="H660" s="15">
        <v>0</v>
      </c>
      <c r="I660" s="15">
        <v>0</v>
      </c>
      <c r="J660" s="15">
        <v>0</v>
      </c>
    </row>
    <row r="661" spans="1:10" x14ac:dyDescent="0.25">
      <c r="A661" s="2">
        <v>641</v>
      </c>
      <c r="B661" s="58">
        <v>38</v>
      </c>
      <c r="C661" s="3" t="s">
        <v>638</v>
      </c>
      <c r="D661" s="3" t="s">
        <v>344</v>
      </c>
      <c r="E661" s="3" t="s">
        <v>5</v>
      </c>
      <c r="F661" s="33">
        <v>10</v>
      </c>
      <c r="G661" s="15">
        <v>106.86000000000001</v>
      </c>
      <c r="H661" s="15">
        <v>117</v>
      </c>
      <c r="I661" s="15">
        <v>97.860000000000014</v>
      </c>
      <c r="J661" s="15">
        <v>111.6</v>
      </c>
    </row>
    <row r="662" spans="1:10" x14ac:dyDescent="0.25">
      <c r="A662" s="2">
        <v>642</v>
      </c>
      <c r="B662" s="59"/>
      <c r="C662" s="3" t="s">
        <v>638</v>
      </c>
      <c r="D662" s="3" t="s">
        <v>344</v>
      </c>
      <c r="E662" s="3" t="s">
        <v>6</v>
      </c>
      <c r="F662" s="33">
        <v>10</v>
      </c>
      <c r="G662" s="15">
        <v>116.95</v>
      </c>
      <c r="H662" s="15">
        <v>102.6</v>
      </c>
      <c r="I662" s="15">
        <v>93.55</v>
      </c>
      <c r="J662" s="15">
        <v>104.4</v>
      </c>
    </row>
    <row r="663" spans="1:10" x14ac:dyDescent="0.25">
      <c r="A663" s="2">
        <v>643</v>
      </c>
      <c r="B663" s="58">
        <v>39</v>
      </c>
      <c r="C663" s="3" t="s">
        <v>638</v>
      </c>
      <c r="D663" s="3" t="s">
        <v>345</v>
      </c>
      <c r="E663" s="3" t="s">
        <v>5</v>
      </c>
      <c r="F663" s="33">
        <v>10</v>
      </c>
      <c r="G663" s="15">
        <v>168</v>
      </c>
      <c r="H663" s="15">
        <v>165.6</v>
      </c>
      <c r="I663" s="15">
        <v>162</v>
      </c>
      <c r="J663" s="15">
        <v>164.4</v>
      </c>
    </row>
    <row r="664" spans="1:10" x14ac:dyDescent="0.25">
      <c r="A664" s="2">
        <v>644</v>
      </c>
      <c r="B664" s="59"/>
      <c r="C664" s="3" t="s">
        <v>638</v>
      </c>
      <c r="D664" s="3" t="s">
        <v>345</v>
      </c>
      <c r="E664" s="3" t="s">
        <v>6</v>
      </c>
      <c r="F664" s="33">
        <v>10</v>
      </c>
      <c r="G664" s="15">
        <v>146.4</v>
      </c>
      <c r="H664" s="15">
        <v>168</v>
      </c>
      <c r="I664" s="15">
        <v>141.6</v>
      </c>
      <c r="J664" s="15">
        <v>164.4</v>
      </c>
    </row>
    <row r="665" spans="1:10" x14ac:dyDescent="0.25">
      <c r="A665" s="2">
        <v>645</v>
      </c>
      <c r="B665" s="58">
        <v>40</v>
      </c>
      <c r="C665" s="3" t="s">
        <v>638</v>
      </c>
      <c r="D665" s="3" t="s">
        <v>346</v>
      </c>
      <c r="E665" s="3" t="s">
        <v>5</v>
      </c>
      <c r="F665" s="33">
        <v>16</v>
      </c>
      <c r="G665" s="15">
        <v>556.3900000000001</v>
      </c>
      <c r="H665" s="15">
        <v>324.91000000000003</v>
      </c>
      <c r="I665" s="15">
        <v>516.8599999999999</v>
      </c>
      <c r="J665" s="15">
        <v>341.14</v>
      </c>
    </row>
    <row r="666" spans="1:10" x14ac:dyDescent="0.25">
      <c r="A666" s="2">
        <v>646</v>
      </c>
      <c r="B666" s="59"/>
      <c r="C666" s="3" t="s">
        <v>638</v>
      </c>
      <c r="D666" s="3" t="s">
        <v>346</v>
      </c>
      <c r="E666" s="3" t="s">
        <v>6</v>
      </c>
      <c r="F666" s="33">
        <v>16</v>
      </c>
      <c r="G666" s="15">
        <v>222.24</v>
      </c>
      <c r="H666" s="15">
        <v>117.24000000000001</v>
      </c>
      <c r="I666" s="15">
        <v>254.54000000000005</v>
      </c>
      <c r="J666" s="15">
        <v>118.97000000000001</v>
      </c>
    </row>
    <row r="667" spans="1:10" x14ac:dyDescent="0.25">
      <c r="A667" s="2">
        <v>647</v>
      </c>
      <c r="B667" s="58">
        <v>41</v>
      </c>
      <c r="C667" s="3" t="s">
        <v>638</v>
      </c>
      <c r="D667" s="3" t="s">
        <v>347</v>
      </c>
      <c r="E667" s="3" t="s">
        <v>5</v>
      </c>
      <c r="F667" s="33">
        <v>10</v>
      </c>
      <c r="G667" s="15">
        <v>1185.76</v>
      </c>
      <c r="H667" s="15">
        <v>1270.8</v>
      </c>
      <c r="I667" s="15">
        <v>1082.1399999999999</v>
      </c>
      <c r="J667" s="15">
        <v>1276.2</v>
      </c>
    </row>
    <row r="668" spans="1:10" x14ac:dyDescent="0.25">
      <c r="A668" s="2">
        <v>648</v>
      </c>
      <c r="B668" s="59"/>
      <c r="C668" s="3" t="s">
        <v>638</v>
      </c>
      <c r="D668" s="3" t="s">
        <v>347</v>
      </c>
      <c r="E668" s="3" t="s">
        <v>6</v>
      </c>
      <c r="F668" s="33">
        <v>10</v>
      </c>
      <c r="G668" s="15">
        <v>1424.54</v>
      </c>
      <c r="H668" s="15">
        <v>1168.8</v>
      </c>
      <c r="I668" s="15">
        <v>1238.7100000000003</v>
      </c>
      <c r="J668" s="15">
        <v>1173.5999999999999</v>
      </c>
    </row>
    <row r="669" spans="1:10" x14ac:dyDescent="0.25">
      <c r="A669" s="2">
        <v>649</v>
      </c>
      <c r="B669" s="58">
        <v>42</v>
      </c>
      <c r="C669" s="3" t="s">
        <v>638</v>
      </c>
      <c r="D669" s="3" t="s">
        <v>348</v>
      </c>
      <c r="E669" s="3" t="s">
        <v>5</v>
      </c>
      <c r="F669" s="33">
        <v>2.5</v>
      </c>
      <c r="G669" s="15">
        <v>0</v>
      </c>
      <c r="H669" s="15">
        <v>0</v>
      </c>
      <c r="I669" s="15">
        <v>0</v>
      </c>
      <c r="J669" s="15">
        <v>0</v>
      </c>
    </row>
    <row r="670" spans="1:10" x14ac:dyDescent="0.25">
      <c r="A670" s="2">
        <v>650</v>
      </c>
      <c r="B670" s="59"/>
      <c r="C670" s="3" t="s">
        <v>638</v>
      </c>
      <c r="D670" s="3" t="s">
        <v>348</v>
      </c>
      <c r="E670" s="3" t="s">
        <v>6</v>
      </c>
      <c r="F670" s="33">
        <v>2.5</v>
      </c>
      <c r="G670" s="15">
        <v>143.10999999999999</v>
      </c>
      <c r="H670" s="15">
        <v>265.2</v>
      </c>
      <c r="I670" s="15">
        <v>107.74</v>
      </c>
      <c r="J670" s="15">
        <v>270.60000000000002</v>
      </c>
    </row>
    <row r="671" spans="1:10" x14ac:dyDescent="0.25">
      <c r="A671" s="2">
        <v>651</v>
      </c>
      <c r="B671" s="58">
        <v>43</v>
      </c>
      <c r="C671" s="3" t="s">
        <v>638</v>
      </c>
      <c r="D671" s="3" t="s">
        <v>349</v>
      </c>
      <c r="E671" s="3" t="s">
        <v>5</v>
      </c>
      <c r="F671" s="33">
        <v>25</v>
      </c>
      <c r="G671" s="15">
        <v>2575.8199999999997</v>
      </c>
      <c r="H671" s="15">
        <v>1450.8</v>
      </c>
      <c r="I671" s="15">
        <v>2125.85</v>
      </c>
      <c r="J671" s="15">
        <v>1234.8</v>
      </c>
    </row>
    <row r="672" spans="1:10" x14ac:dyDescent="0.25">
      <c r="A672" s="2">
        <v>652</v>
      </c>
      <c r="B672" s="59"/>
      <c r="C672" s="3" t="s">
        <v>638</v>
      </c>
      <c r="D672" s="3" t="s">
        <v>349</v>
      </c>
      <c r="E672" s="3" t="s">
        <v>6</v>
      </c>
      <c r="F672" s="33">
        <v>25</v>
      </c>
      <c r="G672" s="15">
        <v>2965.3300000000004</v>
      </c>
      <c r="H672" s="15">
        <v>1598.4</v>
      </c>
      <c r="I672" s="15">
        <v>2432.5</v>
      </c>
      <c r="J672" s="15">
        <v>1427.4</v>
      </c>
    </row>
    <row r="673" spans="1:10" x14ac:dyDescent="0.25">
      <c r="A673" s="2">
        <v>653</v>
      </c>
      <c r="B673" s="58">
        <v>44</v>
      </c>
      <c r="C673" s="3" t="s">
        <v>638</v>
      </c>
      <c r="D673" s="3" t="s">
        <v>350</v>
      </c>
      <c r="E673" s="3" t="s">
        <v>5</v>
      </c>
      <c r="F673" s="33">
        <v>10</v>
      </c>
      <c r="G673" s="15">
        <v>3000.3199999999997</v>
      </c>
      <c r="H673" s="15">
        <v>1522.8</v>
      </c>
      <c r="I673" s="15">
        <v>2255.7500000000005</v>
      </c>
      <c r="J673" s="15">
        <v>1492.2</v>
      </c>
    </row>
    <row r="674" spans="1:10" x14ac:dyDescent="0.25">
      <c r="A674" s="2">
        <v>654</v>
      </c>
      <c r="B674" s="59"/>
      <c r="C674" s="3" t="s">
        <v>638</v>
      </c>
      <c r="D674" s="3" t="s">
        <v>350</v>
      </c>
      <c r="E674" s="3" t="s">
        <v>6</v>
      </c>
      <c r="F674" s="33">
        <v>10</v>
      </c>
      <c r="G674" s="15">
        <v>2200.13</v>
      </c>
      <c r="H674" s="15">
        <v>1461.6</v>
      </c>
      <c r="I674" s="15">
        <v>2124.13</v>
      </c>
      <c r="J674" s="15">
        <v>1495.8</v>
      </c>
    </row>
    <row r="675" spans="1:10" x14ac:dyDescent="0.25">
      <c r="A675" s="2">
        <v>655</v>
      </c>
      <c r="B675" s="58">
        <v>45</v>
      </c>
      <c r="C675" s="3" t="s">
        <v>638</v>
      </c>
      <c r="D675" s="3" t="s">
        <v>351</v>
      </c>
      <c r="E675" s="3" t="s">
        <v>5</v>
      </c>
      <c r="F675" s="33">
        <v>25</v>
      </c>
      <c r="G675" s="15">
        <v>1204.5</v>
      </c>
      <c r="H675" s="15">
        <v>561</v>
      </c>
      <c r="I675" s="15">
        <v>1105.5</v>
      </c>
      <c r="J675" s="15">
        <v>561</v>
      </c>
    </row>
    <row r="676" spans="1:10" x14ac:dyDescent="0.25">
      <c r="A676" s="2">
        <v>656</v>
      </c>
      <c r="B676" s="59"/>
      <c r="C676" s="3" t="s">
        <v>638</v>
      </c>
      <c r="D676" s="3" t="s">
        <v>351</v>
      </c>
      <c r="E676" s="3" t="s">
        <v>6</v>
      </c>
      <c r="F676" s="33">
        <v>25</v>
      </c>
      <c r="G676" s="15">
        <v>1191.5</v>
      </c>
      <c r="H676" s="15">
        <v>478.5</v>
      </c>
      <c r="I676" s="15">
        <v>825</v>
      </c>
      <c r="J676" s="15">
        <v>363</v>
      </c>
    </row>
    <row r="677" spans="1:10" x14ac:dyDescent="0.25">
      <c r="A677" s="2">
        <v>657</v>
      </c>
      <c r="B677" s="58">
        <v>46</v>
      </c>
      <c r="C677" s="3" t="s">
        <v>638</v>
      </c>
      <c r="D677" s="3" t="s">
        <v>352</v>
      </c>
      <c r="E677" s="3" t="s">
        <v>5</v>
      </c>
      <c r="F677" s="33">
        <v>25</v>
      </c>
      <c r="G677" s="15">
        <v>144</v>
      </c>
      <c r="H677" s="15">
        <v>87</v>
      </c>
      <c r="I677" s="15">
        <v>144</v>
      </c>
      <c r="J677" s="15">
        <v>99</v>
      </c>
    </row>
    <row r="678" spans="1:10" x14ac:dyDescent="0.25">
      <c r="A678" s="2">
        <v>658</v>
      </c>
      <c r="B678" s="80"/>
      <c r="C678" s="3" t="s">
        <v>638</v>
      </c>
      <c r="D678" s="3" t="s">
        <v>352</v>
      </c>
      <c r="E678" s="3" t="s">
        <v>6</v>
      </c>
      <c r="F678" s="33">
        <v>32</v>
      </c>
      <c r="G678" s="15">
        <v>0</v>
      </c>
      <c r="H678" s="15">
        <v>0</v>
      </c>
      <c r="I678" s="15">
        <v>0</v>
      </c>
      <c r="J678" s="15">
        <v>0</v>
      </c>
    </row>
    <row r="679" spans="1:10" x14ac:dyDescent="0.25">
      <c r="A679" s="2">
        <v>659</v>
      </c>
      <c r="B679" s="59"/>
      <c r="C679" s="3" t="s">
        <v>638</v>
      </c>
      <c r="D679" s="3" t="s">
        <v>352</v>
      </c>
      <c r="E679" s="3" t="s">
        <v>88</v>
      </c>
      <c r="F679" s="33">
        <v>32</v>
      </c>
      <c r="G679" s="15">
        <v>96</v>
      </c>
      <c r="H679" s="15">
        <v>9</v>
      </c>
      <c r="I679" s="15">
        <v>81</v>
      </c>
      <c r="J679" s="15">
        <v>30</v>
      </c>
    </row>
    <row r="680" spans="1:10" x14ac:dyDescent="0.25">
      <c r="A680" s="2">
        <v>660</v>
      </c>
      <c r="B680" s="58">
        <v>1</v>
      </c>
      <c r="C680" s="3" t="s">
        <v>638</v>
      </c>
      <c r="D680" s="3" t="s">
        <v>353</v>
      </c>
      <c r="E680" s="3" t="s">
        <v>204</v>
      </c>
      <c r="F680" s="33">
        <v>125</v>
      </c>
      <c r="G680" s="15">
        <v>687.5</v>
      </c>
      <c r="H680" s="15">
        <v>4669.5</v>
      </c>
      <c r="I680" s="15">
        <v>720.5</v>
      </c>
      <c r="J680" s="15">
        <v>4911.5</v>
      </c>
    </row>
    <row r="681" spans="1:10" x14ac:dyDescent="0.25">
      <c r="A681" s="2">
        <v>661</v>
      </c>
      <c r="B681" s="59"/>
      <c r="C681" s="3" t="s">
        <v>638</v>
      </c>
      <c r="D681" s="3" t="s">
        <v>353</v>
      </c>
      <c r="E681" s="3" t="s">
        <v>205</v>
      </c>
      <c r="F681" s="33">
        <v>125</v>
      </c>
      <c r="G681" s="15">
        <v>704</v>
      </c>
      <c r="H681" s="15">
        <v>4752</v>
      </c>
      <c r="I681" s="15">
        <v>742.5</v>
      </c>
      <c r="J681" s="15">
        <v>5005</v>
      </c>
    </row>
    <row r="682" spans="1:10" x14ac:dyDescent="0.25">
      <c r="A682" s="2">
        <v>662</v>
      </c>
      <c r="B682" s="58">
        <v>47</v>
      </c>
      <c r="C682" s="3" t="s">
        <v>638</v>
      </c>
      <c r="D682" s="3" t="s">
        <v>629</v>
      </c>
      <c r="E682" s="3" t="s">
        <v>5</v>
      </c>
      <c r="F682" s="33">
        <v>40</v>
      </c>
      <c r="G682" s="15">
        <v>979.2</v>
      </c>
      <c r="H682" s="15">
        <v>201.6</v>
      </c>
      <c r="I682" s="15">
        <v>1346.3999999999999</v>
      </c>
      <c r="J682" s="15">
        <v>313.2</v>
      </c>
    </row>
    <row r="683" spans="1:10" x14ac:dyDescent="0.25">
      <c r="A683" s="2">
        <v>663</v>
      </c>
      <c r="B683" s="59"/>
      <c r="C683" s="3" t="s">
        <v>638</v>
      </c>
      <c r="D683" s="3" t="s">
        <v>629</v>
      </c>
      <c r="E683" s="3" t="s">
        <v>6</v>
      </c>
      <c r="F683" s="33">
        <v>40</v>
      </c>
      <c r="G683" s="15">
        <v>3866.4</v>
      </c>
      <c r="H683" s="15">
        <v>720</v>
      </c>
      <c r="I683" s="15">
        <v>3276</v>
      </c>
      <c r="J683" s="15">
        <v>781.2</v>
      </c>
    </row>
    <row r="684" spans="1:10" x14ac:dyDescent="0.25">
      <c r="A684" s="2">
        <v>664</v>
      </c>
      <c r="B684" s="58">
        <v>48</v>
      </c>
      <c r="C684" s="3" t="s">
        <v>638</v>
      </c>
      <c r="D684" s="3" t="s">
        <v>630</v>
      </c>
      <c r="E684" s="3" t="s">
        <v>5</v>
      </c>
      <c r="F684" s="33">
        <v>40</v>
      </c>
      <c r="G684" s="15">
        <v>6490.8</v>
      </c>
      <c r="H684" s="15">
        <v>1364.4</v>
      </c>
      <c r="I684" s="15">
        <v>5569.2</v>
      </c>
      <c r="J684" s="15">
        <v>1152</v>
      </c>
    </row>
    <row r="685" spans="1:10" x14ac:dyDescent="0.25">
      <c r="A685" s="2">
        <v>665</v>
      </c>
      <c r="B685" s="59"/>
      <c r="C685" s="3" t="s">
        <v>638</v>
      </c>
      <c r="D685" s="3" t="s">
        <v>630</v>
      </c>
      <c r="E685" s="3" t="s">
        <v>6</v>
      </c>
      <c r="F685" s="33">
        <v>40</v>
      </c>
      <c r="G685" s="15">
        <v>16303</v>
      </c>
      <c r="H685" s="15">
        <v>8701</v>
      </c>
      <c r="I685" s="15">
        <v>15330</v>
      </c>
      <c r="J685" s="15">
        <v>8652</v>
      </c>
    </row>
    <row r="686" spans="1:10" x14ac:dyDescent="0.25">
      <c r="A686" s="2"/>
      <c r="B686" s="58">
        <v>49</v>
      </c>
      <c r="C686" s="3" t="s">
        <v>638</v>
      </c>
      <c r="D686" s="3" t="s">
        <v>665</v>
      </c>
      <c r="E686" s="3" t="s">
        <v>5</v>
      </c>
      <c r="F686" s="33">
        <v>25</v>
      </c>
      <c r="G686" s="15">
        <v>177</v>
      </c>
      <c r="H686" s="15">
        <v>113</v>
      </c>
      <c r="I686" s="15">
        <v>131</v>
      </c>
      <c r="J686" s="15">
        <v>110</v>
      </c>
    </row>
    <row r="687" spans="1:10" x14ac:dyDescent="0.25">
      <c r="A687" s="2"/>
      <c r="B687" s="59"/>
      <c r="C687" s="3" t="s">
        <v>638</v>
      </c>
      <c r="D687" s="3" t="s">
        <v>666</v>
      </c>
      <c r="E687" s="3" t="s">
        <v>6</v>
      </c>
      <c r="F687" s="33">
        <v>25</v>
      </c>
      <c r="G687" s="15">
        <v>585</v>
      </c>
      <c r="H687" s="15">
        <v>200</v>
      </c>
      <c r="I687" s="15">
        <v>508</v>
      </c>
      <c r="J687" s="15">
        <v>187</v>
      </c>
    </row>
    <row r="688" spans="1:10" x14ac:dyDescent="0.25">
      <c r="A688" s="2"/>
      <c r="B688" s="58">
        <v>50</v>
      </c>
      <c r="C688" s="3" t="s">
        <v>638</v>
      </c>
      <c r="D688" s="3" t="s">
        <v>688</v>
      </c>
      <c r="E688" s="3" t="s">
        <v>5</v>
      </c>
      <c r="F688" s="33">
        <v>10</v>
      </c>
      <c r="G688" s="15">
        <v>0</v>
      </c>
      <c r="H688" s="15">
        <v>0</v>
      </c>
      <c r="I688" s="15">
        <v>0</v>
      </c>
      <c r="J688" s="15">
        <v>0</v>
      </c>
    </row>
    <row r="689" spans="1:16" x14ac:dyDescent="0.25">
      <c r="A689" s="2"/>
      <c r="B689" s="59"/>
      <c r="C689" s="3" t="s">
        <v>638</v>
      </c>
      <c r="D689" s="3" t="s">
        <v>688</v>
      </c>
      <c r="E689" s="3" t="s">
        <v>6</v>
      </c>
      <c r="F689" s="33">
        <v>10</v>
      </c>
      <c r="G689" s="15">
        <v>400.4</v>
      </c>
      <c r="H689" s="15">
        <v>202.4</v>
      </c>
      <c r="I689" s="15">
        <v>391.6</v>
      </c>
      <c r="J689" s="15">
        <v>184.8</v>
      </c>
      <c r="M689" s="50">
        <f>SUM(G588:G689)</f>
        <v>152883.69331999993</v>
      </c>
      <c r="N689" s="50">
        <f>SUM(H588:H689)</f>
        <v>69038.490000000005</v>
      </c>
      <c r="P689" s="42">
        <f>SQRT(M689*M689+N689*N689)</f>
        <v>167749.02916155398</v>
      </c>
    </row>
    <row r="690" spans="1:16" x14ac:dyDescent="0.25">
      <c r="A690" s="2">
        <v>666</v>
      </c>
      <c r="B690" s="58">
        <v>1</v>
      </c>
      <c r="C690" s="1" t="s">
        <v>639</v>
      </c>
      <c r="D690" s="1" t="s">
        <v>354</v>
      </c>
      <c r="E690" s="1" t="s">
        <v>5</v>
      </c>
      <c r="F690" s="32">
        <v>10</v>
      </c>
      <c r="G690" s="9">
        <v>2089.4712521232655</v>
      </c>
      <c r="H690" s="9">
        <v>221.33571279591834</v>
      </c>
      <c r="I690" s="9">
        <v>4644.0031267675004</v>
      </c>
      <c r="J690" s="9">
        <v>657.79049745750001</v>
      </c>
      <c r="L690" s="49"/>
      <c r="O690" s="49"/>
      <c r="P690" s="49"/>
    </row>
    <row r="691" spans="1:16" x14ac:dyDescent="0.25">
      <c r="A691" s="2">
        <v>667</v>
      </c>
      <c r="B691" s="59"/>
      <c r="C691" s="3" t="s">
        <v>639</v>
      </c>
      <c r="D691" s="3" t="s">
        <v>354</v>
      </c>
      <c r="E691" s="3" t="s">
        <v>6</v>
      </c>
      <c r="F691" s="32">
        <v>10</v>
      </c>
      <c r="G691" s="15">
        <v>2530.605949584</v>
      </c>
      <c r="H691" s="15">
        <v>96.064145980408156</v>
      </c>
      <c r="I691" s="15">
        <v>9.4499999999999993</v>
      </c>
      <c r="J691" s="15">
        <v>39</v>
      </c>
      <c r="L691" s="49"/>
      <c r="O691" s="49"/>
      <c r="P691" s="49"/>
    </row>
    <row r="692" spans="1:16" x14ac:dyDescent="0.25">
      <c r="A692" s="2">
        <v>784</v>
      </c>
      <c r="B692" s="58">
        <v>2</v>
      </c>
      <c r="C692" s="3" t="s">
        <v>639</v>
      </c>
      <c r="D692" s="3" t="s">
        <v>412</v>
      </c>
      <c r="E692" s="2" t="s">
        <v>5</v>
      </c>
      <c r="F692" s="32">
        <v>4</v>
      </c>
      <c r="G692" s="15">
        <v>221.81924508</v>
      </c>
      <c r="H692" s="15">
        <v>63.706814000000001</v>
      </c>
      <c r="I692" s="15">
        <v>232.32995589153003</v>
      </c>
      <c r="J692" s="15">
        <v>65.204676880999997</v>
      </c>
      <c r="L692" s="49"/>
      <c r="O692" s="49"/>
      <c r="P692" s="49"/>
    </row>
    <row r="693" spans="1:16" x14ac:dyDescent="0.25">
      <c r="A693" s="2">
        <v>785</v>
      </c>
      <c r="B693" s="59"/>
      <c r="C693" s="3" t="s">
        <v>639</v>
      </c>
      <c r="D693" s="3" t="s">
        <v>412</v>
      </c>
      <c r="E693" s="2" t="s">
        <v>6</v>
      </c>
      <c r="F693" s="32">
        <v>4</v>
      </c>
      <c r="G693" s="15">
        <v>60.672725000625</v>
      </c>
      <c r="H693" s="15">
        <v>10.259259399999999</v>
      </c>
      <c r="I693" s="15">
        <v>81.078300654700001</v>
      </c>
      <c r="J693" s="15">
        <v>12.008038135</v>
      </c>
      <c r="L693" s="49"/>
      <c r="O693" s="49"/>
      <c r="P693" s="49"/>
    </row>
    <row r="694" spans="1:16" x14ac:dyDescent="0.25">
      <c r="A694" s="2">
        <v>668</v>
      </c>
      <c r="B694" s="58">
        <v>1</v>
      </c>
      <c r="C694" s="3" t="s">
        <v>639</v>
      </c>
      <c r="D694" s="3" t="s">
        <v>355</v>
      </c>
      <c r="E694" s="3" t="s">
        <v>5</v>
      </c>
      <c r="F694" s="32">
        <v>25</v>
      </c>
      <c r="G694" s="15">
        <v>1710.0965231667201</v>
      </c>
      <c r="H694" s="15">
        <v>678.63927680000006</v>
      </c>
      <c r="I694" s="15">
        <v>640.27280939609989</v>
      </c>
      <c r="J694" s="15">
        <v>185.00257718399999</v>
      </c>
      <c r="L694" s="49"/>
      <c r="O694" s="49"/>
      <c r="P694" s="49"/>
    </row>
    <row r="695" spans="1:16" x14ac:dyDescent="0.25">
      <c r="A695" s="2">
        <v>669</v>
      </c>
      <c r="B695" s="59"/>
      <c r="C695" s="3" t="s">
        <v>639</v>
      </c>
      <c r="D695" s="3" t="s">
        <v>355</v>
      </c>
      <c r="E695" s="3" t="s">
        <v>6</v>
      </c>
      <c r="F695" s="32">
        <v>25</v>
      </c>
      <c r="G695" s="15">
        <v>2690.8420240285441</v>
      </c>
      <c r="H695" s="15">
        <v>936.01814886400007</v>
      </c>
      <c r="I695" s="15">
        <v>2031.5439045090002</v>
      </c>
      <c r="J695" s="15">
        <v>690.97053606200006</v>
      </c>
      <c r="L695" s="49"/>
      <c r="O695" s="49"/>
      <c r="P695" s="49"/>
    </row>
    <row r="696" spans="1:16" x14ac:dyDescent="0.25">
      <c r="A696" s="2">
        <v>670</v>
      </c>
      <c r="B696" s="58">
        <v>2</v>
      </c>
      <c r="C696" s="3" t="s">
        <v>639</v>
      </c>
      <c r="D696" s="3" t="s">
        <v>356</v>
      </c>
      <c r="E696" s="3" t="s">
        <v>5</v>
      </c>
      <c r="F696" s="32">
        <v>25</v>
      </c>
      <c r="G696" s="15">
        <v>25.7</v>
      </c>
      <c r="H696" s="15">
        <v>137.5</v>
      </c>
      <c r="I696" s="15">
        <v>1858.31978339892</v>
      </c>
      <c r="J696" s="15">
        <v>870.51386060808011</v>
      </c>
      <c r="L696" s="49"/>
      <c r="O696" s="49"/>
      <c r="P696" s="49"/>
    </row>
    <row r="697" spans="1:16" x14ac:dyDescent="0.25">
      <c r="A697" s="2">
        <v>671</v>
      </c>
      <c r="B697" s="59"/>
      <c r="C697" s="3" t="s">
        <v>639</v>
      </c>
      <c r="D697" s="3" t="s">
        <v>356</v>
      </c>
      <c r="E697" s="3" t="s">
        <v>6</v>
      </c>
      <c r="F697" s="32">
        <v>25</v>
      </c>
      <c r="G697" s="15">
        <v>8039.0931113291517</v>
      </c>
      <c r="H697" s="15">
        <v>1811.62398216</v>
      </c>
      <c r="I697" s="15">
        <v>2838.7913358042679</v>
      </c>
      <c r="J697" s="15">
        <v>41.393569357600008</v>
      </c>
      <c r="L697" s="49"/>
      <c r="O697" s="49"/>
      <c r="P697" s="49"/>
    </row>
    <row r="698" spans="1:16" x14ac:dyDescent="0.25">
      <c r="A698" s="2">
        <v>672</v>
      </c>
      <c r="B698" s="58">
        <v>3</v>
      </c>
      <c r="C698" s="3" t="s">
        <v>639</v>
      </c>
      <c r="D698" s="3" t="s">
        <v>357</v>
      </c>
      <c r="E698" s="3" t="s">
        <v>5</v>
      </c>
      <c r="F698" s="32">
        <v>40</v>
      </c>
      <c r="G698" s="15">
        <v>15681.104977784962</v>
      </c>
      <c r="H698" s="15">
        <v>2563.8170239199999</v>
      </c>
      <c r="I698" s="15">
        <v>14948.846322670168</v>
      </c>
      <c r="J698" s="15">
        <v>1658.4632680873001</v>
      </c>
      <c r="L698" s="49"/>
      <c r="O698" s="49"/>
      <c r="P698" s="49"/>
    </row>
    <row r="699" spans="1:16" x14ac:dyDescent="0.25">
      <c r="A699" s="2">
        <v>673</v>
      </c>
      <c r="B699" s="59"/>
      <c r="C699" s="3" t="s">
        <v>639</v>
      </c>
      <c r="D699" s="3" t="s">
        <v>357</v>
      </c>
      <c r="E699" s="3" t="s">
        <v>6</v>
      </c>
      <c r="F699" s="32">
        <v>40</v>
      </c>
      <c r="G699" s="15">
        <v>6308.6008104516886</v>
      </c>
      <c r="H699" s="15">
        <v>1161.27879613</v>
      </c>
      <c r="I699" s="15">
        <v>6413.9374031283442</v>
      </c>
      <c r="J699" s="15">
        <v>1044.3397320270401</v>
      </c>
      <c r="L699" s="49"/>
      <c r="O699" s="49"/>
      <c r="P699" s="49"/>
    </row>
    <row r="700" spans="1:16" x14ac:dyDescent="0.25">
      <c r="A700" s="2">
        <v>674</v>
      </c>
      <c r="B700" s="58">
        <v>4</v>
      </c>
      <c r="C700" s="3" t="s">
        <v>639</v>
      </c>
      <c r="D700" s="3" t="s">
        <v>358</v>
      </c>
      <c r="E700" s="3" t="s">
        <v>5</v>
      </c>
      <c r="F700" s="32">
        <v>25</v>
      </c>
      <c r="G700" s="15">
        <v>11441.001489728</v>
      </c>
      <c r="H700" s="15">
        <v>6624.8934363999988</v>
      </c>
      <c r="I700" s="15">
        <v>11828.385920641351</v>
      </c>
      <c r="J700" s="15">
        <v>6404.3239653279206</v>
      </c>
      <c r="L700" s="49"/>
      <c r="O700" s="49"/>
      <c r="P700" s="49"/>
    </row>
    <row r="701" spans="1:16" x14ac:dyDescent="0.25">
      <c r="A701" s="2">
        <v>675</v>
      </c>
      <c r="B701" s="59"/>
      <c r="C701" s="3" t="s">
        <v>639</v>
      </c>
      <c r="D701" s="3" t="s">
        <v>358</v>
      </c>
      <c r="E701" s="3" t="s">
        <v>6</v>
      </c>
      <c r="F701" s="32">
        <v>25</v>
      </c>
      <c r="G701" s="15">
        <v>10874.3831514304</v>
      </c>
      <c r="H701" s="15">
        <v>5618.7235146800003</v>
      </c>
      <c r="I701" s="15">
        <v>11137.22741945366</v>
      </c>
      <c r="J701" s="15">
        <v>5363.00771745968</v>
      </c>
      <c r="L701" s="49"/>
      <c r="O701" s="49"/>
      <c r="P701" s="49"/>
    </row>
    <row r="702" spans="1:16" x14ac:dyDescent="0.25">
      <c r="A702" s="2">
        <v>676</v>
      </c>
      <c r="B702" s="58">
        <v>5</v>
      </c>
      <c r="C702" s="3" t="s">
        <v>639</v>
      </c>
      <c r="D702" s="3" t="s">
        <v>359</v>
      </c>
      <c r="E702" s="3" t="s">
        <v>5</v>
      </c>
      <c r="F702" s="32">
        <v>16</v>
      </c>
      <c r="G702" s="15">
        <v>31.000010122734377</v>
      </c>
      <c r="H702" s="15">
        <v>123.40027560000001</v>
      </c>
      <c r="I702" s="15">
        <v>33.300014354099993</v>
      </c>
      <c r="J702" s="15">
        <v>123.500038745</v>
      </c>
      <c r="L702" s="49"/>
      <c r="O702" s="49"/>
      <c r="P702" s="49"/>
    </row>
    <row r="703" spans="1:16" x14ac:dyDescent="0.25">
      <c r="A703" s="2">
        <v>677</v>
      </c>
      <c r="B703" s="59"/>
      <c r="C703" s="3" t="s">
        <v>639</v>
      </c>
      <c r="D703" s="3" t="s">
        <v>359</v>
      </c>
      <c r="E703" s="3" t="s">
        <v>6</v>
      </c>
      <c r="F703" s="32">
        <v>16</v>
      </c>
      <c r="G703" s="15">
        <v>274.92172147285152</v>
      </c>
      <c r="H703" s="15">
        <v>98.643525593749999</v>
      </c>
      <c r="I703" s="15">
        <v>230.91474671456001</v>
      </c>
      <c r="J703" s="15">
        <v>68.301071396960012</v>
      </c>
      <c r="L703" s="49"/>
      <c r="O703" s="49"/>
      <c r="P703" s="49"/>
    </row>
    <row r="704" spans="1:16" x14ac:dyDescent="0.25">
      <c r="A704" s="2">
        <v>678</v>
      </c>
      <c r="B704" s="58">
        <v>6</v>
      </c>
      <c r="C704" s="3" t="s">
        <v>639</v>
      </c>
      <c r="D704" s="3" t="s">
        <v>360</v>
      </c>
      <c r="E704" s="3" t="s">
        <v>5</v>
      </c>
      <c r="F704" s="32">
        <v>16</v>
      </c>
      <c r="G704" s="15">
        <v>3908.8452165937501</v>
      </c>
      <c r="H704" s="15">
        <v>1775.1411722624998</v>
      </c>
      <c r="I704" s="15">
        <v>3064.7336303799802</v>
      </c>
      <c r="J704" s="15">
        <v>1623.84686720932</v>
      </c>
      <c r="L704" s="49"/>
      <c r="O704" s="49"/>
      <c r="P704" s="49"/>
    </row>
    <row r="705" spans="1:16" x14ac:dyDescent="0.25">
      <c r="A705" s="2">
        <v>679</v>
      </c>
      <c r="B705" s="59"/>
      <c r="C705" s="3" t="s">
        <v>639</v>
      </c>
      <c r="D705" s="3" t="s">
        <v>360</v>
      </c>
      <c r="E705" s="3" t="s">
        <v>6</v>
      </c>
      <c r="F705" s="32">
        <v>16</v>
      </c>
      <c r="G705" s="15">
        <v>2049.6231883167966</v>
      </c>
      <c r="H705" s="15">
        <v>1019.26665390625</v>
      </c>
      <c r="I705" s="15">
        <v>1579.1509493335</v>
      </c>
      <c r="J705" s="15">
        <v>933.8186182979</v>
      </c>
      <c r="L705" s="49"/>
      <c r="O705" s="49"/>
      <c r="P705" s="49"/>
    </row>
    <row r="706" spans="1:16" x14ac:dyDescent="0.25">
      <c r="A706" s="2">
        <v>680</v>
      </c>
      <c r="B706" s="58">
        <v>7</v>
      </c>
      <c r="C706" s="3" t="s">
        <v>639</v>
      </c>
      <c r="D706" s="3" t="s">
        <v>361</v>
      </c>
      <c r="E706" s="3" t="s">
        <v>5</v>
      </c>
      <c r="F706" s="32">
        <v>25</v>
      </c>
      <c r="G706" s="15">
        <v>2466.9118690519044</v>
      </c>
      <c r="H706" s="15">
        <v>1088.2069372800001</v>
      </c>
      <c r="I706" s="15">
        <v>1962.9804506086402</v>
      </c>
      <c r="J706" s="15">
        <v>694.34716931039998</v>
      </c>
      <c r="L706" s="49"/>
      <c r="O706" s="49"/>
      <c r="P706" s="49"/>
    </row>
    <row r="707" spans="1:16" x14ac:dyDescent="0.25">
      <c r="A707" s="2">
        <v>681</v>
      </c>
      <c r="B707" s="59"/>
      <c r="C707" s="3" t="s">
        <v>639</v>
      </c>
      <c r="D707" s="3" t="s">
        <v>361</v>
      </c>
      <c r="E707" s="3" t="s">
        <v>6</v>
      </c>
      <c r="F707" s="32">
        <v>25</v>
      </c>
      <c r="G707" s="15">
        <v>1910.9366531863038</v>
      </c>
      <c r="H707" s="15">
        <v>1231.0576994799999</v>
      </c>
      <c r="I707" s="15">
        <v>934.53112820763999</v>
      </c>
      <c r="J707" s="15">
        <v>717.03268070519994</v>
      </c>
      <c r="L707" s="49"/>
      <c r="O707" s="49"/>
      <c r="P707" s="49"/>
    </row>
    <row r="708" spans="1:16" x14ac:dyDescent="0.25">
      <c r="A708" s="2">
        <v>682</v>
      </c>
      <c r="B708" s="58">
        <v>8</v>
      </c>
      <c r="C708" s="3" t="s">
        <v>639</v>
      </c>
      <c r="D708" s="3" t="s">
        <v>362</v>
      </c>
      <c r="E708" s="3" t="s">
        <v>5</v>
      </c>
      <c r="F708" s="32">
        <v>16</v>
      </c>
      <c r="G708" s="15">
        <v>1852.118772772578</v>
      </c>
      <c r="H708" s="15">
        <v>678.46235536250003</v>
      </c>
      <c r="I708" s="15">
        <v>1865.8597408700821</v>
      </c>
      <c r="J708" s="15">
        <v>730.45034729122892</v>
      </c>
      <c r="L708" s="49"/>
      <c r="O708" s="49"/>
      <c r="P708" s="49"/>
    </row>
    <row r="709" spans="1:16" x14ac:dyDescent="0.25">
      <c r="A709" s="2">
        <v>683</v>
      </c>
      <c r="B709" s="59"/>
      <c r="C709" s="3" t="s">
        <v>639</v>
      </c>
      <c r="D709" s="3" t="s">
        <v>362</v>
      </c>
      <c r="E709" s="3" t="s">
        <v>6</v>
      </c>
      <c r="F709" s="32">
        <v>25</v>
      </c>
      <c r="G709" s="15">
        <v>1394.3281328974399</v>
      </c>
      <c r="H709" s="15">
        <v>252.54166476</v>
      </c>
      <c r="I709" s="15">
        <v>1408.5350249685914</v>
      </c>
      <c r="J709" s="15">
        <v>234.98823684108001</v>
      </c>
      <c r="L709" s="49"/>
      <c r="O709" s="49"/>
      <c r="P709" s="49"/>
    </row>
    <row r="710" spans="1:16" x14ac:dyDescent="0.25">
      <c r="A710" s="2">
        <v>684</v>
      </c>
      <c r="B710" s="58">
        <v>9</v>
      </c>
      <c r="C710" s="3" t="s">
        <v>639</v>
      </c>
      <c r="D710" s="3" t="s">
        <v>363</v>
      </c>
      <c r="E710" s="3" t="s">
        <v>5</v>
      </c>
      <c r="F710" s="32">
        <v>32</v>
      </c>
      <c r="G710" s="15">
        <v>220.50462920115234</v>
      </c>
      <c r="H710" s="15">
        <v>175.90426252500004</v>
      </c>
      <c r="I710" s="15">
        <v>180.40304437108</v>
      </c>
      <c r="J710" s="15">
        <v>132.36867483458002</v>
      </c>
      <c r="L710" s="49"/>
      <c r="O710" s="49"/>
      <c r="P710" s="49"/>
    </row>
    <row r="711" spans="1:16" x14ac:dyDescent="0.25">
      <c r="A711" s="2">
        <v>685</v>
      </c>
      <c r="B711" s="59"/>
      <c r="C711" s="3" t="s">
        <v>639</v>
      </c>
      <c r="D711" s="3" t="s">
        <v>363</v>
      </c>
      <c r="E711" s="3" t="s">
        <v>6</v>
      </c>
      <c r="F711" s="32">
        <v>32</v>
      </c>
      <c r="G711" s="15">
        <v>9894.2749666371583</v>
      </c>
      <c r="H711" s="15">
        <v>1153.0320910625001</v>
      </c>
      <c r="I711" s="15">
        <v>2081.5801270399998</v>
      </c>
      <c r="J711" s="15">
        <v>452.07893731999991</v>
      </c>
      <c r="L711" s="49"/>
      <c r="O711" s="49"/>
      <c r="P711" s="49"/>
    </row>
    <row r="712" spans="1:16" x14ac:dyDescent="0.25">
      <c r="A712" s="2">
        <v>686</v>
      </c>
      <c r="B712" s="58">
        <v>10</v>
      </c>
      <c r="C712" s="3" t="s">
        <v>639</v>
      </c>
      <c r="D712" s="3" t="s">
        <v>364</v>
      </c>
      <c r="E712" s="3" t="s">
        <v>5</v>
      </c>
      <c r="F712" s="32">
        <v>25</v>
      </c>
      <c r="G712" s="15">
        <v>5955.212076905601</v>
      </c>
      <c r="H712" s="15">
        <v>809.04732105599999</v>
      </c>
      <c r="I712" s="15">
        <v>6137.7526516944808</v>
      </c>
      <c r="J712" s="15">
        <v>-555.42936681183994</v>
      </c>
      <c r="L712" s="49"/>
      <c r="O712" s="49"/>
      <c r="P712" s="49"/>
    </row>
    <row r="713" spans="1:16" x14ac:dyDescent="0.25">
      <c r="A713" s="2">
        <v>687</v>
      </c>
      <c r="B713" s="59"/>
      <c r="C713" s="3" t="s">
        <v>639</v>
      </c>
      <c r="D713" s="3" t="s">
        <v>364</v>
      </c>
      <c r="E713" s="3" t="s">
        <v>6</v>
      </c>
      <c r="F713" s="32">
        <v>25</v>
      </c>
      <c r="G713" s="15">
        <v>7002.1532159072003</v>
      </c>
      <c r="H713" s="15">
        <v>1484.01092128</v>
      </c>
      <c r="I713" s="15">
        <v>5168.0430863357697</v>
      </c>
      <c r="J713" s="15">
        <v>-1874.3383866675999</v>
      </c>
      <c r="L713" s="49"/>
      <c r="O713" s="49"/>
      <c r="P713" s="49"/>
    </row>
    <row r="714" spans="1:16" x14ac:dyDescent="0.25">
      <c r="A714" s="2">
        <v>688</v>
      </c>
      <c r="B714" s="58">
        <v>11</v>
      </c>
      <c r="C714" s="3" t="s">
        <v>639</v>
      </c>
      <c r="D714" s="3" t="s">
        <v>365</v>
      </c>
      <c r="E714" s="3" t="s">
        <v>5</v>
      </c>
      <c r="F714" s="32">
        <v>25</v>
      </c>
      <c r="G714" s="15">
        <v>9461.8957268735994</v>
      </c>
      <c r="H714" s="15">
        <v>416.54375709199996</v>
      </c>
      <c r="I714" s="15">
        <v>11928.052039583479</v>
      </c>
      <c r="J714" s="15">
        <v>-766.3066856157601</v>
      </c>
      <c r="L714" s="49"/>
      <c r="O714" s="49"/>
      <c r="P714" s="49"/>
    </row>
    <row r="715" spans="1:16" x14ac:dyDescent="0.25">
      <c r="A715" s="2">
        <v>689</v>
      </c>
      <c r="B715" s="59"/>
      <c r="C715" s="3" t="s">
        <v>639</v>
      </c>
      <c r="D715" s="3" t="s">
        <v>365</v>
      </c>
      <c r="E715" s="3" t="s">
        <v>6</v>
      </c>
      <c r="F715" s="32">
        <v>25</v>
      </c>
      <c r="G715" s="15">
        <v>13150.610226742399</v>
      </c>
      <c r="H715" s="15">
        <v>2208.8587243440002</v>
      </c>
      <c r="I715" s="15">
        <v>11186.340085649461</v>
      </c>
      <c r="J715" s="15">
        <v>-1403.83349527472</v>
      </c>
      <c r="L715" s="49"/>
      <c r="O715" s="49"/>
      <c r="P715" s="49"/>
    </row>
    <row r="716" spans="1:16" x14ac:dyDescent="0.25">
      <c r="A716" s="2">
        <v>690</v>
      </c>
      <c r="B716" s="58">
        <v>12</v>
      </c>
      <c r="C716" s="3" t="s">
        <v>639</v>
      </c>
      <c r="D716" s="3" t="s">
        <v>366</v>
      </c>
      <c r="E716" s="3" t="s">
        <v>5</v>
      </c>
      <c r="F716" s="32">
        <v>40</v>
      </c>
      <c r="G716" s="15">
        <v>17295.089246768752</v>
      </c>
      <c r="H716" s="15">
        <v>2450.2652606249999</v>
      </c>
      <c r="I716" s="15">
        <v>21988.281374657341</v>
      </c>
      <c r="J716" s="15">
        <v>6058.1241408819187</v>
      </c>
      <c r="L716" s="49"/>
      <c r="O716" s="49"/>
      <c r="P716" s="49"/>
    </row>
    <row r="717" spans="1:16" x14ac:dyDescent="0.25">
      <c r="A717" s="2">
        <v>691</v>
      </c>
      <c r="B717" s="59"/>
      <c r="C717" s="3" t="s">
        <v>639</v>
      </c>
      <c r="D717" s="3" t="s">
        <v>366</v>
      </c>
      <c r="E717" s="3" t="s">
        <v>6</v>
      </c>
      <c r="F717" s="32">
        <v>40</v>
      </c>
      <c r="G717" s="15">
        <v>10610.774439258124</v>
      </c>
      <c r="H717" s="15">
        <v>2165.2751067199997</v>
      </c>
      <c r="I717" s="15">
        <v>5800.2042168812204</v>
      </c>
      <c r="J717" s="15">
        <v>278.18607221112001</v>
      </c>
      <c r="L717" s="49"/>
      <c r="O717" s="49"/>
      <c r="P717" s="49"/>
    </row>
    <row r="718" spans="1:16" x14ac:dyDescent="0.25">
      <c r="A718" s="2">
        <v>692</v>
      </c>
      <c r="B718" s="58">
        <v>13</v>
      </c>
      <c r="C718" s="3" t="s">
        <v>639</v>
      </c>
      <c r="D718" s="3" t="s">
        <v>367</v>
      </c>
      <c r="E718" s="3" t="s">
        <v>5</v>
      </c>
      <c r="F718" s="32">
        <v>25</v>
      </c>
      <c r="G718" s="15">
        <v>10950.255983793601</v>
      </c>
      <c r="H718" s="15">
        <v>465.46855962000001</v>
      </c>
      <c r="I718" s="15">
        <v>10488.32413808526</v>
      </c>
      <c r="J718" s="15">
        <v>-564.87604305700029</v>
      </c>
      <c r="L718" s="49"/>
      <c r="O718" s="49"/>
      <c r="P718" s="49"/>
    </row>
    <row r="719" spans="1:16" x14ac:dyDescent="0.25">
      <c r="A719" s="2">
        <v>693</v>
      </c>
      <c r="B719" s="59"/>
      <c r="C719" s="3" t="s">
        <v>639</v>
      </c>
      <c r="D719" s="3" t="s">
        <v>367</v>
      </c>
      <c r="E719" s="3" t="s">
        <v>6</v>
      </c>
      <c r="F719" s="32">
        <v>25</v>
      </c>
      <c r="G719" s="15">
        <v>7263.1546444607993</v>
      </c>
      <c r="H719" s="15">
        <v>128.50122947199998</v>
      </c>
      <c r="I719" s="15">
        <v>7451.65735652689</v>
      </c>
      <c r="J719" s="15">
        <v>5.4931712424000079</v>
      </c>
      <c r="L719" s="49"/>
      <c r="O719" s="49"/>
      <c r="P719" s="49"/>
    </row>
    <row r="720" spans="1:16" x14ac:dyDescent="0.25">
      <c r="A720" s="2">
        <v>694</v>
      </c>
      <c r="B720" s="58">
        <v>14</v>
      </c>
      <c r="C720" s="3" t="s">
        <v>639</v>
      </c>
      <c r="D720" s="3" t="s">
        <v>368</v>
      </c>
      <c r="E720" s="3" t="s">
        <v>5</v>
      </c>
      <c r="F720" s="32">
        <v>16</v>
      </c>
      <c r="G720" s="15">
        <v>1153.5954770819924</v>
      </c>
      <c r="H720" s="15">
        <v>751.36486341249997</v>
      </c>
      <c r="I720" s="15">
        <v>1053.6563394617801</v>
      </c>
      <c r="J720" s="15">
        <v>-801.96211116317011</v>
      </c>
      <c r="L720" s="49"/>
      <c r="O720" s="49"/>
      <c r="P720" s="49"/>
    </row>
    <row r="721" spans="1:16" x14ac:dyDescent="0.25">
      <c r="A721" s="2">
        <v>695</v>
      </c>
      <c r="B721" s="59"/>
      <c r="C721" s="3" t="s">
        <v>639</v>
      </c>
      <c r="D721" s="3" t="s">
        <v>368</v>
      </c>
      <c r="E721" s="3" t="s">
        <v>6</v>
      </c>
      <c r="F721" s="32">
        <v>16</v>
      </c>
      <c r="G721" s="15">
        <v>927.6401346167579</v>
      </c>
      <c r="H721" s="15">
        <v>67.446628581249996</v>
      </c>
      <c r="I721" s="15">
        <v>942.35045819147012</v>
      </c>
      <c r="J721" s="15">
        <v>-68.357804586029999</v>
      </c>
      <c r="L721" s="49"/>
      <c r="O721" s="49"/>
      <c r="P721" s="49"/>
    </row>
    <row r="722" spans="1:16" x14ac:dyDescent="0.25">
      <c r="A722" s="2">
        <v>696</v>
      </c>
      <c r="B722" s="58">
        <v>15</v>
      </c>
      <c r="C722" s="3" t="s">
        <v>639</v>
      </c>
      <c r="D722" s="3" t="s">
        <v>369</v>
      </c>
      <c r="E722" s="3" t="s">
        <v>5</v>
      </c>
      <c r="F722" s="32">
        <v>40</v>
      </c>
      <c r="G722" s="15">
        <v>14078.647993974313</v>
      </c>
      <c r="H722" s="15">
        <v>3197.9421620850003</v>
      </c>
      <c r="I722" s="15">
        <v>12699.54052389788</v>
      </c>
      <c r="J722" s="15">
        <v>2740.9818371313604</v>
      </c>
      <c r="L722" s="49"/>
      <c r="O722" s="49"/>
      <c r="P722" s="49"/>
    </row>
    <row r="723" spans="1:16" x14ac:dyDescent="0.25">
      <c r="A723" s="2">
        <v>697</v>
      </c>
      <c r="B723" s="59"/>
      <c r="C723" s="3" t="s">
        <v>639</v>
      </c>
      <c r="D723" s="3" t="s">
        <v>369</v>
      </c>
      <c r="E723" s="3" t="s">
        <v>6</v>
      </c>
      <c r="F723" s="32">
        <v>40</v>
      </c>
      <c r="G723" s="15">
        <v>13072.205089588642</v>
      </c>
      <c r="H723" s="15">
        <v>2112.4633404999995</v>
      </c>
      <c r="I723" s="15">
        <v>12801.909201261478</v>
      </c>
      <c r="J723" s="15">
        <v>2098.44486259216</v>
      </c>
      <c r="L723" s="49"/>
      <c r="O723" s="49"/>
      <c r="P723" s="49"/>
    </row>
    <row r="724" spans="1:16" x14ac:dyDescent="0.25">
      <c r="A724" s="2">
        <v>698</v>
      </c>
      <c r="B724" s="58">
        <v>16</v>
      </c>
      <c r="C724" s="3" t="s">
        <v>639</v>
      </c>
      <c r="D724" s="3" t="s">
        <v>370</v>
      </c>
      <c r="E724" s="3" t="s">
        <v>5</v>
      </c>
      <c r="F724" s="32">
        <v>25</v>
      </c>
      <c r="G724" s="15">
        <v>7999.9027953133982</v>
      </c>
      <c r="H724" s="15">
        <v>4414.7145588499998</v>
      </c>
      <c r="I724" s="15">
        <v>7411.13188384563</v>
      </c>
      <c r="J724" s="15">
        <v>4165.3357631377994</v>
      </c>
      <c r="L724" s="49"/>
      <c r="O724" s="49"/>
      <c r="P724" s="49"/>
    </row>
    <row r="725" spans="1:16" x14ac:dyDescent="0.25">
      <c r="A725" s="2">
        <v>699</v>
      </c>
      <c r="B725" s="59"/>
      <c r="C725" s="3" t="s">
        <v>639</v>
      </c>
      <c r="D725" s="3" t="s">
        <v>370</v>
      </c>
      <c r="E725" s="3" t="s">
        <v>6</v>
      </c>
      <c r="F725" s="32">
        <v>25</v>
      </c>
      <c r="G725" s="15">
        <v>8186.5023149338376</v>
      </c>
      <c r="H725" s="15">
        <v>4411.6719928125003</v>
      </c>
      <c r="I725" s="15">
        <v>8208.5628695626001</v>
      </c>
      <c r="J725" s="15">
        <v>4670.6467722211992</v>
      </c>
      <c r="L725" s="49"/>
      <c r="O725" s="49"/>
      <c r="P725" s="49"/>
    </row>
    <row r="726" spans="1:16" x14ac:dyDescent="0.25">
      <c r="A726" s="2">
        <v>700</v>
      </c>
      <c r="B726" s="58">
        <v>17</v>
      </c>
      <c r="C726" s="3" t="s">
        <v>639</v>
      </c>
      <c r="D726" s="3" t="s">
        <v>371</v>
      </c>
      <c r="E726" s="3" t="s">
        <v>5</v>
      </c>
      <c r="F726" s="32">
        <v>40</v>
      </c>
      <c r="G726" s="15">
        <v>3841.9335312485005</v>
      </c>
      <c r="H726" s="15">
        <v>644.61262428000009</v>
      </c>
      <c r="I726" s="15">
        <v>3219.6692591810479</v>
      </c>
      <c r="J726" s="15">
        <v>477.16482900800003</v>
      </c>
      <c r="L726" s="49"/>
      <c r="O726" s="49"/>
      <c r="P726" s="49"/>
    </row>
    <row r="727" spans="1:16" x14ac:dyDescent="0.25">
      <c r="A727" s="2">
        <v>701</v>
      </c>
      <c r="B727" s="59"/>
      <c r="C727" s="3" t="s">
        <v>639</v>
      </c>
      <c r="D727" s="3" t="s">
        <v>371</v>
      </c>
      <c r="E727" s="3" t="s">
        <v>6</v>
      </c>
      <c r="F727" s="32">
        <v>40</v>
      </c>
      <c r="G727" s="15">
        <v>2674.5305108653747</v>
      </c>
      <c r="H727" s="15">
        <v>385.46062759</v>
      </c>
      <c r="I727" s="15">
        <v>2249.2138174929419</v>
      </c>
      <c r="J727" s="15">
        <v>308.508037796</v>
      </c>
      <c r="L727" s="49"/>
      <c r="O727" s="49"/>
      <c r="P727" s="49"/>
    </row>
    <row r="728" spans="1:16" x14ac:dyDescent="0.25">
      <c r="A728" s="2">
        <v>702</v>
      </c>
      <c r="B728" s="58">
        <v>18</v>
      </c>
      <c r="C728" s="3" t="s">
        <v>639</v>
      </c>
      <c r="D728" s="3" t="s">
        <v>692</v>
      </c>
      <c r="E728" s="3" t="s">
        <v>5</v>
      </c>
      <c r="F728" s="32">
        <v>40</v>
      </c>
      <c r="G728" s="15">
        <v>6725.3348999999998</v>
      </c>
      <c r="H728" s="15">
        <v>45.062499999999964</v>
      </c>
      <c r="I728" s="15">
        <v>7957.0542166127698</v>
      </c>
      <c r="J728" s="15">
        <v>19.946718896250022</v>
      </c>
      <c r="L728" s="49"/>
      <c r="O728" s="49"/>
      <c r="P728" s="49"/>
    </row>
    <row r="729" spans="1:16" x14ac:dyDescent="0.25">
      <c r="A729" s="2">
        <v>703</v>
      </c>
      <c r="B729" s="59"/>
      <c r="C729" s="3" t="s">
        <v>639</v>
      </c>
      <c r="D729" s="3" t="s">
        <v>692</v>
      </c>
      <c r="E729" s="3" t="s">
        <v>6</v>
      </c>
      <c r="F729" s="32">
        <v>40</v>
      </c>
      <c r="G729" s="15">
        <v>5505.9104641350505</v>
      </c>
      <c r="H729" s="15">
        <v>232.78109544</v>
      </c>
      <c r="I729" s="15">
        <v>6296.1019239738343</v>
      </c>
      <c r="J729" s="15">
        <v>226.70374346596</v>
      </c>
      <c r="L729" s="49"/>
      <c r="O729" s="49"/>
      <c r="P729" s="49"/>
    </row>
    <row r="730" spans="1:16" x14ac:dyDescent="0.25">
      <c r="A730" s="2">
        <v>704</v>
      </c>
      <c r="B730" s="58">
        <v>19</v>
      </c>
      <c r="C730" s="3" t="s">
        <v>639</v>
      </c>
      <c r="D730" s="3" t="s">
        <v>372</v>
      </c>
      <c r="E730" s="3" t="s">
        <v>5</v>
      </c>
      <c r="F730" s="32">
        <v>40</v>
      </c>
      <c r="G730" s="15">
        <v>0</v>
      </c>
      <c r="H730" s="15">
        <v>0</v>
      </c>
      <c r="I730" s="27">
        <v>6517.6145911284639</v>
      </c>
      <c r="J730" s="27">
        <v>477.23886543999998</v>
      </c>
      <c r="L730" s="49"/>
      <c r="O730" s="49"/>
      <c r="P730" s="49"/>
    </row>
    <row r="731" spans="1:16" x14ac:dyDescent="0.25">
      <c r="A731" s="2">
        <v>705</v>
      </c>
      <c r="B731" s="59"/>
      <c r="C731" s="3" t="s">
        <v>639</v>
      </c>
      <c r="D731" s="3" t="s">
        <v>372</v>
      </c>
      <c r="E731" s="3" t="s">
        <v>6</v>
      </c>
      <c r="F731" s="32">
        <v>40</v>
      </c>
      <c r="G731" s="15">
        <v>15171.140054569063</v>
      </c>
      <c r="H731" s="15">
        <v>2024.8018489500002</v>
      </c>
      <c r="I731" s="27">
        <v>8661.8654799777851</v>
      </c>
      <c r="J731" s="27">
        <v>888.65219013150011</v>
      </c>
      <c r="L731" s="49"/>
      <c r="O731" s="49"/>
      <c r="P731" s="49"/>
    </row>
    <row r="732" spans="1:16" s="12" customFormat="1" x14ac:dyDescent="0.25">
      <c r="A732" s="2">
        <v>706</v>
      </c>
      <c r="B732" s="58">
        <v>20</v>
      </c>
      <c r="C732" s="3" t="s">
        <v>639</v>
      </c>
      <c r="D732" s="3" t="s">
        <v>373</v>
      </c>
      <c r="E732" s="3" t="s">
        <v>5</v>
      </c>
      <c r="F732" s="32">
        <v>40</v>
      </c>
      <c r="G732" s="17">
        <v>10040.248992656248</v>
      </c>
      <c r="H732" s="17">
        <v>2475.8567929999999</v>
      </c>
      <c r="I732" s="27">
        <v>9242.1722607993306</v>
      </c>
      <c r="J732" s="27">
        <v>1991.39093661625</v>
      </c>
      <c r="L732" s="49"/>
      <c r="M732" s="42"/>
      <c r="N732" s="42"/>
      <c r="O732" s="49"/>
      <c r="P732" s="49"/>
    </row>
    <row r="733" spans="1:16" s="12" customFormat="1" x14ac:dyDescent="0.25">
      <c r="A733" s="2">
        <v>707</v>
      </c>
      <c r="B733" s="59"/>
      <c r="C733" s="3" t="s">
        <v>639</v>
      </c>
      <c r="D733" s="3" t="s">
        <v>373</v>
      </c>
      <c r="E733" s="3" t="s">
        <v>6</v>
      </c>
      <c r="F733" s="32">
        <v>40</v>
      </c>
      <c r="G733" s="17">
        <v>9396.1848094282122</v>
      </c>
      <c r="H733" s="17">
        <v>2032.883144315</v>
      </c>
      <c r="I733" s="27">
        <v>8400.5607895923804</v>
      </c>
      <c r="J733" s="27">
        <v>1536.93658197062</v>
      </c>
      <c r="L733" s="49"/>
      <c r="M733" s="42"/>
      <c r="N733" s="42"/>
      <c r="O733" s="49"/>
      <c r="P733" s="49"/>
    </row>
    <row r="734" spans="1:16" x14ac:dyDescent="0.25">
      <c r="A734" s="2">
        <v>708</v>
      </c>
      <c r="B734" s="58">
        <v>21</v>
      </c>
      <c r="C734" s="3" t="s">
        <v>639</v>
      </c>
      <c r="D734" s="3" t="s">
        <v>374</v>
      </c>
      <c r="E734" s="3" t="s">
        <v>5</v>
      </c>
      <c r="F734" s="32">
        <v>40</v>
      </c>
      <c r="G734" s="15">
        <v>5244.0709429813996</v>
      </c>
      <c r="H734" s="15">
        <v>964.78672960000017</v>
      </c>
      <c r="I734" s="27">
        <v>4848.0398809772996</v>
      </c>
      <c r="J734" s="27">
        <v>713.72759859999996</v>
      </c>
      <c r="L734" s="49"/>
      <c r="O734" s="49"/>
      <c r="P734" s="49"/>
    </row>
    <row r="735" spans="1:16" x14ac:dyDescent="0.25">
      <c r="A735" s="2">
        <v>709</v>
      </c>
      <c r="B735" s="59"/>
      <c r="C735" s="3" t="s">
        <v>639</v>
      </c>
      <c r="D735" s="3" t="s">
        <v>374</v>
      </c>
      <c r="E735" s="2" t="s">
        <v>6</v>
      </c>
      <c r="F735" s="32">
        <v>40</v>
      </c>
      <c r="G735" s="15">
        <v>5107.6946708799987</v>
      </c>
      <c r="H735" s="15">
        <v>825.93591599999991</v>
      </c>
      <c r="I735" s="27">
        <v>4407.5929196197212</v>
      </c>
      <c r="J735" s="27">
        <v>534.44473287899996</v>
      </c>
      <c r="L735" s="49"/>
      <c r="O735" s="49"/>
      <c r="P735" s="49"/>
    </row>
    <row r="736" spans="1:16" x14ac:dyDescent="0.25">
      <c r="A736" s="2">
        <v>710</v>
      </c>
      <c r="B736" s="58">
        <v>22</v>
      </c>
      <c r="C736" s="3" t="s">
        <v>639</v>
      </c>
      <c r="D736" s="3" t="s">
        <v>375</v>
      </c>
      <c r="E736" s="2" t="s">
        <v>5</v>
      </c>
      <c r="F736" s="32">
        <v>40</v>
      </c>
      <c r="G736" s="15">
        <v>14568.284637807999</v>
      </c>
      <c r="H736" s="15">
        <v>1464.9113049</v>
      </c>
      <c r="I736" s="27">
        <v>7233.0006444995006</v>
      </c>
      <c r="J736" s="27">
        <v>670.75177992812507</v>
      </c>
      <c r="L736" s="49"/>
      <c r="O736" s="49"/>
      <c r="P736" s="49"/>
    </row>
    <row r="737" spans="1:16" x14ac:dyDescent="0.25">
      <c r="A737" s="2">
        <v>711</v>
      </c>
      <c r="B737" s="59"/>
      <c r="C737" s="3" t="s">
        <v>639</v>
      </c>
      <c r="D737" s="3" t="s">
        <v>375</v>
      </c>
      <c r="E737" s="2" t="s">
        <v>6</v>
      </c>
      <c r="F737" s="32">
        <v>40</v>
      </c>
      <c r="G737" s="15">
        <v>33.6</v>
      </c>
      <c r="H737" s="15">
        <v>50</v>
      </c>
      <c r="I737" s="27">
        <v>6951.8327555616843</v>
      </c>
      <c r="J737" s="27">
        <v>576.47296277399994</v>
      </c>
      <c r="L737" s="49"/>
      <c r="O737" s="49"/>
      <c r="P737" s="49"/>
    </row>
    <row r="738" spans="1:16" x14ac:dyDescent="0.25">
      <c r="A738" s="2">
        <v>712</v>
      </c>
      <c r="B738" s="58">
        <v>23</v>
      </c>
      <c r="C738" s="3" t="s">
        <v>639</v>
      </c>
      <c r="D738" s="3" t="s">
        <v>376</v>
      </c>
      <c r="E738" s="2" t="s">
        <v>5</v>
      </c>
      <c r="F738" s="32">
        <v>40</v>
      </c>
      <c r="G738" s="15">
        <v>13503.455604859377</v>
      </c>
      <c r="H738" s="15">
        <v>3098.1940631650004</v>
      </c>
      <c r="I738" s="15">
        <v>8233.4721494820224</v>
      </c>
      <c r="J738" s="15">
        <v>2055.3869232236498</v>
      </c>
      <c r="L738" s="49"/>
      <c r="O738" s="49"/>
      <c r="P738" s="49"/>
    </row>
    <row r="739" spans="1:16" x14ac:dyDescent="0.25">
      <c r="A739" s="2">
        <v>713</v>
      </c>
      <c r="B739" s="59"/>
      <c r="C739" s="3" t="s">
        <v>639</v>
      </c>
      <c r="D739" s="3" t="s">
        <v>376</v>
      </c>
      <c r="E739" s="2" t="s">
        <v>6</v>
      </c>
      <c r="F739" s="32">
        <v>40</v>
      </c>
      <c r="G739" s="15">
        <v>9055.0497538630007</v>
      </c>
      <c r="H739" s="15">
        <v>1501.7395388650002</v>
      </c>
      <c r="I739" s="15">
        <v>9330.1902973455199</v>
      </c>
      <c r="J739" s="15">
        <v>1475.6854318595999</v>
      </c>
      <c r="L739" s="49"/>
      <c r="O739" s="49"/>
      <c r="P739" s="49"/>
    </row>
    <row r="740" spans="1:16" x14ac:dyDescent="0.25">
      <c r="A740" s="2">
        <v>714</v>
      </c>
      <c r="B740" s="58">
        <v>24</v>
      </c>
      <c r="C740" s="3" t="s">
        <v>639</v>
      </c>
      <c r="D740" s="3" t="s">
        <v>377</v>
      </c>
      <c r="E740" s="2" t="s">
        <v>5</v>
      </c>
      <c r="F740" s="32">
        <v>40</v>
      </c>
      <c r="G740" s="15">
        <v>7855.0832158087815</v>
      </c>
      <c r="H740" s="15">
        <v>1591.8217739874999</v>
      </c>
      <c r="I740" s="15">
        <v>6515.2311242828655</v>
      </c>
      <c r="J740" s="15">
        <v>1229.2374505315199</v>
      </c>
      <c r="L740" s="49"/>
      <c r="O740" s="49"/>
      <c r="P740" s="49"/>
    </row>
    <row r="741" spans="1:16" x14ac:dyDescent="0.25">
      <c r="A741" s="2">
        <v>715</v>
      </c>
      <c r="B741" s="59"/>
      <c r="C741" s="3" t="s">
        <v>639</v>
      </c>
      <c r="D741" s="3" t="s">
        <v>377</v>
      </c>
      <c r="E741" s="2" t="s">
        <v>6</v>
      </c>
      <c r="F741" s="32">
        <v>40</v>
      </c>
      <c r="G741" s="15">
        <v>4379.042943636</v>
      </c>
      <c r="H741" s="15">
        <v>781.04904649999992</v>
      </c>
      <c r="I741" s="15">
        <v>4446.8319898634318</v>
      </c>
      <c r="J741" s="15">
        <v>1313.386386633</v>
      </c>
      <c r="L741" s="49"/>
      <c r="O741" s="49"/>
      <c r="P741" s="49"/>
    </row>
    <row r="742" spans="1:16" x14ac:dyDescent="0.25">
      <c r="A742" s="2">
        <v>716</v>
      </c>
      <c r="B742" s="58">
        <v>25</v>
      </c>
      <c r="C742" s="3" t="s">
        <v>639</v>
      </c>
      <c r="D742" s="3" t="s">
        <v>378</v>
      </c>
      <c r="E742" s="3" t="s">
        <v>5</v>
      </c>
      <c r="F742" s="32">
        <v>6.3</v>
      </c>
      <c r="G742" s="15">
        <v>643.59001131267325</v>
      </c>
      <c r="H742" s="15">
        <v>236.43058730158728</v>
      </c>
      <c r="I742" s="15">
        <v>686.04886711459005</v>
      </c>
      <c r="J742" s="15">
        <v>219.0959946314</v>
      </c>
      <c r="L742" s="49"/>
      <c r="O742" s="49"/>
      <c r="P742" s="49"/>
    </row>
    <row r="743" spans="1:16" x14ac:dyDescent="0.25">
      <c r="A743" s="2">
        <v>717</v>
      </c>
      <c r="B743" s="59"/>
      <c r="C743" s="3" t="s">
        <v>639</v>
      </c>
      <c r="D743" s="3" t="s">
        <v>378</v>
      </c>
      <c r="E743" s="3" t="s">
        <v>6</v>
      </c>
      <c r="F743" s="32">
        <v>16</v>
      </c>
      <c r="G743" s="15">
        <v>21.5</v>
      </c>
      <c r="H743" s="15">
        <v>68.8</v>
      </c>
      <c r="I743" s="15">
        <v>22.25</v>
      </c>
      <c r="J743" s="15">
        <v>78.399999999999991</v>
      </c>
      <c r="L743" s="49"/>
      <c r="O743" s="49"/>
      <c r="P743" s="49"/>
    </row>
    <row r="744" spans="1:16" x14ac:dyDescent="0.25">
      <c r="A744" s="2">
        <v>718</v>
      </c>
      <c r="B744" s="58">
        <v>26</v>
      </c>
      <c r="C744" s="3" t="s">
        <v>639</v>
      </c>
      <c r="D744" s="3" t="s">
        <v>379</v>
      </c>
      <c r="E744" s="3" t="s">
        <v>5</v>
      </c>
      <c r="F744" s="32">
        <v>40</v>
      </c>
      <c r="G744" s="15">
        <v>3683.4823037948941</v>
      </c>
      <c r="H744" s="15">
        <v>568.47866657999998</v>
      </c>
      <c r="I744" s="27">
        <v>4318.3892576022217</v>
      </c>
      <c r="J744" s="15">
        <v>662.09816599745011</v>
      </c>
      <c r="L744" s="49"/>
      <c r="O744" s="49"/>
      <c r="P744" s="49"/>
    </row>
    <row r="745" spans="1:16" x14ac:dyDescent="0.25">
      <c r="A745" s="2">
        <v>719</v>
      </c>
      <c r="B745" s="59"/>
      <c r="C745" s="3" t="s">
        <v>639</v>
      </c>
      <c r="D745" s="3" t="s">
        <v>379</v>
      </c>
      <c r="E745" s="3" t="s">
        <v>6</v>
      </c>
      <c r="F745" s="32">
        <v>40</v>
      </c>
      <c r="G745" s="15">
        <v>4437.208598774575</v>
      </c>
      <c r="H745" s="15">
        <v>1141.625879595</v>
      </c>
      <c r="I745" s="27">
        <v>4042.4725937589533</v>
      </c>
      <c r="J745" s="15">
        <v>882.52163461940006</v>
      </c>
      <c r="L745" s="49"/>
      <c r="O745" s="49"/>
      <c r="P745" s="49"/>
    </row>
    <row r="746" spans="1:16" x14ac:dyDescent="0.25">
      <c r="A746" s="2">
        <v>720</v>
      </c>
      <c r="B746" s="58">
        <v>27</v>
      </c>
      <c r="C746" s="3" t="s">
        <v>639</v>
      </c>
      <c r="D746" s="3" t="s">
        <v>380</v>
      </c>
      <c r="E746" s="3" t="s">
        <v>5</v>
      </c>
      <c r="F746" s="32">
        <v>25</v>
      </c>
      <c r="G746" s="15">
        <v>4713.8897344548159</v>
      </c>
      <c r="H746" s="15">
        <v>334.02428469200004</v>
      </c>
      <c r="I746" s="27">
        <v>3163.630256275062</v>
      </c>
      <c r="J746" s="15">
        <v>-158.99889080815996</v>
      </c>
      <c r="L746" s="49"/>
      <c r="O746" s="49"/>
      <c r="P746" s="49"/>
    </row>
    <row r="747" spans="1:16" x14ac:dyDescent="0.25">
      <c r="A747" s="2">
        <v>721</v>
      </c>
      <c r="B747" s="59"/>
      <c r="C747" s="3" t="s">
        <v>639</v>
      </c>
      <c r="D747" s="3" t="s">
        <v>380</v>
      </c>
      <c r="E747" s="3" t="s">
        <v>6</v>
      </c>
      <c r="F747" s="32">
        <v>25</v>
      </c>
      <c r="G747" s="15">
        <v>9778.5249783749277</v>
      </c>
      <c r="H747" s="15">
        <v>508.51396138799998</v>
      </c>
      <c r="I747" s="27">
        <v>11447.531466201479</v>
      </c>
      <c r="J747" s="15">
        <v>1004.0095939871998</v>
      </c>
      <c r="L747" s="49"/>
      <c r="O747" s="49"/>
      <c r="P747" s="49"/>
    </row>
    <row r="748" spans="1:16" x14ac:dyDescent="0.25">
      <c r="A748" s="2">
        <v>722</v>
      </c>
      <c r="B748" s="58">
        <v>28</v>
      </c>
      <c r="C748" s="3" t="s">
        <v>639</v>
      </c>
      <c r="D748" s="3" t="s">
        <v>381</v>
      </c>
      <c r="E748" s="3" t="s">
        <v>5</v>
      </c>
      <c r="F748" s="32">
        <v>40</v>
      </c>
      <c r="G748" s="15">
        <v>724.94685497</v>
      </c>
      <c r="H748" s="15">
        <v>721.15031201750003</v>
      </c>
      <c r="I748" s="27">
        <v>16616.961843731769</v>
      </c>
      <c r="J748" s="27">
        <v>-828.22445551691999</v>
      </c>
      <c r="L748" s="49"/>
      <c r="O748" s="49"/>
      <c r="P748" s="49"/>
    </row>
    <row r="749" spans="1:16" x14ac:dyDescent="0.25">
      <c r="A749" s="2">
        <v>723</v>
      </c>
      <c r="B749" s="59"/>
      <c r="C749" s="3" t="s">
        <v>639</v>
      </c>
      <c r="D749" s="3" t="s">
        <v>381</v>
      </c>
      <c r="E749" s="3" t="s">
        <v>6</v>
      </c>
      <c r="F749" s="32">
        <v>40</v>
      </c>
      <c r="G749" s="15">
        <v>25774.740655573751</v>
      </c>
      <c r="H749" s="15">
        <v>4625.6874539849996</v>
      </c>
      <c r="I749" s="27">
        <v>12331.852973451048</v>
      </c>
      <c r="J749" s="27">
        <v>-3317.7409000817006</v>
      </c>
      <c r="L749" s="49"/>
      <c r="O749" s="49"/>
      <c r="P749" s="49"/>
    </row>
    <row r="750" spans="1:16" x14ac:dyDescent="0.25">
      <c r="A750" s="2">
        <v>724</v>
      </c>
      <c r="B750" s="58">
        <v>29</v>
      </c>
      <c r="C750" s="3" t="s">
        <v>639</v>
      </c>
      <c r="D750" s="3" t="s">
        <v>382</v>
      </c>
      <c r="E750" s="3" t="s">
        <v>5</v>
      </c>
      <c r="F750" s="32">
        <v>40</v>
      </c>
      <c r="G750" s="15">
        <v>9926.1087030516974</v>
      </c>
      <c r="H750" s="15">
        <v>2821.0520197600003</v>
      </c>
      <c r="I750" s="27">
        <v>9887.1465577545005</v>
      </c>
      <c r="J750" s="15">
        <v>2726.9772923763203</v>
      </c>
      <c r="L750" s="49"/>
      <c r="O750" s="49"/>
      <c r="P750" s="49"/>
    </row>
    <row r="751" spans="1:16" x14ac:dyDescent="0.25">
      <c r="A751" s="2">
        <v>725</v>
      </c>
      <c r="B751" s="59"/>
      <c r="C751" s="3" t="s">
        <v>639</v>
      </c>
      <c r="D751" s="3" t="s">
        <v>382</v>
      </c>
      <c r="E751" s="3" t="s">
        <v>6</v>
      </c>
      <c r="F751" s="32">
        <v>40</v>
      </c>
      <c r="G751" s="15">
        <v>15051.431783007156</v>
      </c>
      <c r="H751" s="15">
        <v>1160.4677679025001</v>
      </c>
      <c r="I751" s="27">
        <v>15789.113112916619</v>
      </c>
      <c r="J751" s="15">
        <v>1413.71486619334</v>
      </c>
      <c r="L751" s="49"/>
      <c r="O751" s="49"/>
      <c r="P751" s="49"/>
    </row>
    <row r="752" spans="1:16" x14ac:dyDescent="0.25">
      <c r="A752" s="2">
        <v>726</v>
      </c>
      <c r="B752" s="58">
        <v>30</v>
      </c>
      <c r="C752" s="3" t="s">
        <v>639</v>
      </c>
      <c r="D752" s="3" t="s">
        <v>383</v>
      </c>
      <c r="E752" s="3" t="s">
        <v>5</v>
      </c>
      <c r="F752" s="32">
        <v>25</v>
      </c>
      <c r="G752" s="15">
        <v>6161.7252487872001</v>
      </c>
      <c r="H752" s="15">
        <v>81.386309776000004</v>
      </c>
      <c r="I752" s="27">
        <v>5419.6326500923997</v>
      </c>
      <c r="J752" s="15">
        <v>-1170.4544856225398</v>
      </c>
      <c r="L752" s="49"/>
      <c r="O752" s="49"/>
      <c r="P752" s="49"/>
    </row>
    <row r="753" spans="1:16" x14ac:dyDescent="0.25">
      <c r="A753" s="2">
        <v>727</v>
      </c>
      <c r="B753" s="59"/>
      <c r="C753" s="3" t="s">
        <v>639</v>
      </c>
      <c r="D753" s="3" t="s">
        <v>383</v>
      </c>
      <c r="E753" s="3" t="s">
        <v>6</v>
      </c>
      <c r="F753" s="32">
        <v>25</v>
      </c>
      <c r="G753" s="15">
        <v>6093.1110057615997</v>
      </c>
      <c r="H753" s="15">
        <v>1005.3593402399998</v>
      </c>
      <c r="I753" s="27">
        <v>5148.2178703916325</v>
      </c>
      <c r="J753" s="15">
        <v>284.21412420819996</v>
      </c>
      <c r="L753" s="49"/>
      <c r="O753" s="49"/>
      <c r="P753" s="49"/>
    </row>
    <row r="754" spans="1:16" x14ac:dyDescent="0.25">
      <c r="A754" s="2">
        <v>728</v>
      </c>
      <c r="B754" s="58">
        <v>31</v>
      </c>
      <c r="C754" s="3" t="s">
        <v>639</v>
      </c>
      <c r="D754" s="3" t="s">
        <v>384</v>
      </c>
      <c r="E754" s="3" t="s">
        <v>5</v>
      </c>
      <c r="F754" s="32">
        <v>16</v>
      </c>
      <c r="G754" s="15">
        <v>4001.9272197404298</v>
      </c>
      <c r="H754" s="15">
        <v>1326.1837137875002</v>
      </c>
      <c r="I754" s="27">
        <v>6548.9794332773799</v>
      </c>
      <c r="J754" s="15">
        <v>24.698871616469997</v>
      </c>
      <c r="L754" s="49"/>
      <c r="O754" s="49"/>
      <c r="P754" s="49"/>
    </row>
    <row r="755" spans="1:16" x14ac:dyDescent="0.25">
      <c r="A755" s="2">
        <v>729</v>
      </c>
      <c r="B755" s="59"/>
      <c r="C755" s="3" t="s">
        <v>639</v>
      </c>
      <c r="D755" s="3" t="s">
        <v>384</v>
      </c>
      <c r="E755" s="3" t="s">
        <v>6</v>
      </c>
      <c r="F755" s="32">
        <v>16</v>
      </c>
      <c r="G755" s="15">
        <v>4323.2910434896094</v>
      </c>
      <c r="H755" s="15">
        <v>298.88496893124989</v>
      </c>
      <c r="I755" s="27">
        <v>1849.56623567566</v>
      </c>
      <c r="J755" s="15">
        <v>-647.22631611270015</v>
      </c>
      <c r="L755" s="49"/>
      <c r="O755" s="49"/>
      <c r="P755" s="49"/>
    </row>
    <row r="756" spans="1:16" x14ac:dyDescent="0.25">
      <c r="A756" s="2">
        <v>730</v>
      </c>
      <c r="B756" s="58">
        <v>32</v>
      </c>
      <c r="C756" s="3" t="s">
        <v>639</v>
      </c>
      <c r="D756" s="3" t="s">
        <v>385</v>
      </c>
      <c r="E756" s="3" t="s">
        <v>5</v>
      </c>
      <c r="F756" s="32">
        <v>6.3</v>
      </c>
      <c r="G756" s="15">
        <v>12.8</v>
      </c>
      <c r="H756" s="15">
        <v>76.86</v>
      </c>
      <c r="I756" s="27"/>
      <c r="J756" s="15"/>
      <c r="L756" s="49"/>
      <c r="O756" s="49"/>
      <c r="P756" s="49"/>
    </row>
    <row r="757" spans="1:16" x14ac:dyDescent="0.25">
      <c r="A757" s="2">
        <v>731</v>
      </c>
      <c r="B757" s="59"/>
      <c r="C757" s="3" t="s">
        <v>639</v>
      </c>
      <c r="D757" s="3" t="s">
        <v>385</v>
      </c>
      <c r="E757" s="3" t="s">
        <v>6</v>
      </c>
      <c r="F757" s="32">
        <v>6.3</v>
      </c>
      <c r="G757" s="15">
        <v>421.12549346938778</v>
      </c>
      <c r="H757" s="15">
        <v>199.06921666666668</v>
      </c>
      <c r="I757" s="27"/>
      <c r="J757" s="15"/>
      <c r="L757" s="49"/>
      <c r="O757" s="49"/>
      <c r="P757" s="49"/>
    </row>
    <row r="758" spans="1:16" x14ac:dyDescent="0.25">
      <c r="A758" s="2">
        <v>732</v>
      </c>
      <c r="B758" s="58">
        <v>33</v>
      </c>
      <c r="C758" s="3" t="s">
        <v>639</v>
      </c>
      <c r="D758" s="3" t="s">
        <v>386</v>
      </c>
      <c r="E758" s="3" t="s">
        <v>5</v>
      </c>
      <c r="F758" s="32">
        <v>16</v>
      </c>
      <c r="G758" s="15">
        <v>23.10010362811791</v>
      </c>
      <c r="H758" s="15">
        <v>59.001571428571431</v>
      </c>
      <c r="I758" s="27">
        <v>21.600005387381998</v>
      </c>
      <c r="J758" s="15">
        <v>75.100099625500008</v>
      </c>
      <c r="L758" s="49"/>
      <c r="O758" s="49"/>
      <c r="P758" s="49"/>
    </row>
    <row r="759" spans="1:16" x14ac:dyDescent="0.25">
      <c r="A759" s="2">
        <v>733</v>
      </c>
      <c r="B759" s="59"/>
      <c r="C759" s="3" t="s">
        <v>639</v>
      </c>
      <c r="D759" s="3" t="s">
        <v>386</v>
      </c>
      <c r="E759" s="3" t="s">
        <v>6</v>
      </c>
      <c r="F759" s="32">
        <v>16</v>
      </c>
      <c r="G759" s="15">
        <v>21.5</v>
      </c>
      <c r="H759" s="15">
        <v>68.8</v>
      </c>
      <c r="I759" s="15">
        <v>28.550074256410003</v>
      </c>
      <c r="J759" s="15">
        <v>77.701353953600005</v>
      </c>
      <c r="L759" s="49"/>
      <c r="O759" s="49"/>
      <c r="P759" s="49"/>
    </row>
    <row r="760" spans="1:16" x14ac:dyDescent="0.25">
      <c r="A760" s="2">
        <v>734</v>
      </c>
      <c r="B760" s="58">
        <v>34</v>
      </c>
      <c r="C760" s="3" t="s">
        <v>639</v>
      </c>
      <c r="D760" s="3" t="s">
        <v>387</v>
      </c>
      <c r="E760" s="2" t="s">
        <v>5</v>
      </c>
      <c r="F760" s="32">
        <v>40</v>
      </c>
      <c r="G760" s="15">
        <v>11455.268892128213</v>
      </c>
      <c r="H760" s="15">
        <v>282.77304869250003</v>
      </c>
      <c r="I760" s="15">
        <v>11421.51920905439</v>
      </c>
      <c r="J760" s="15">
        <v>1620.8505418518002</v>
      </c>
      <c r="L760" s="49"/>
      <c r="O760" s="49"/>
      <c r="P760" s="49"/>
    </row>
    <row r="761" spans="1:16" x14ac:dyDescent="0.25">
      <c r="A761" s="2">
        <v>735</v>
      </c>
      <c r="B761" s="59"/>
      <c r="C761" s="3" t="s">
        <v>639</v>
      </c>
      <c r="D761" s="3" t="s">
        <v>387</v>
      </c>
      <c r="E761" s="2" t="s">
        <v>6</v>
      </c>
      <c r="F761" s="32">
        <v>40</v>
      </c>
      <c r="G761" s="15">
        <v>15062.09422712525</v>
      </c>
      <c r="H761" s="15">
        <v>57.400919749999701</v>
      </c>
      <c r="I761" s="15">
        <v>15123.493407372776</v>
      </c>
      <c r="J761" s="15">
        <v>3214.0316996787501</v>
      </c>
      <c r="L761" s="49"/>
      <c r="O761" s="49"/>
      <c r="P761" s="49"/>
    </row>
    <row r="762" spans="1:16" x14ac:dyDescent="0.25">
      <c r="A762" s="2">
        <v>736</v>
      </c>
      <c r="B762" s="58">
        <v>35</v>
      </c>
      <c r="C762" s="3" t="s">
        <v>639</v>
      </c>
      <c r="D762" s="3" t="s">
        <v>388</v>
      </c>
      <c r="E762" s="2" t="s">
        <v>5</v>
      </c>
      <c r="F762" s="32">
        <v>25</v>
      </c>
      <c r="G762" s="15">
        <v>8546.0031104928021</v>
      </c>
      <c r="H762" s="15">
        <v>1290.4153033760001</v>
      </c>
      <c r="I762" s="15">
        <v>8547.8172017441611</v>
      </c>
      <c r="J762" s="15">
        <v>1337.85666126256</v>
      </c>
      <c r="L762" s="49"/>
      <c r="O762" s="49"/>
      <c r="P762" s="49"/>
    </row>
    <row r="763" spans="1:16" x14ac:dyDescent="0.25">
      <c r="A763" s="2">
        <v>737</v>
      </c>
      <c r="B763" s="59"/>
      <c r="C763" s="3" t="s">
        <v>639</v>
      </c>
      <c r="D763" s="3" t="s">
        <v>388</v>
      </c>
      <c r="E763" s="2" t="s">
        <v>6</v>
      </c>
      <c r="F763" s="32">
        <v>25</v>
      </c>
      <c r="G763" s="15">
        <v>6977.1391534047998</v>
      </c>
      <c r="H763" s="15">
        <v>648.99870180799985</v>
      </c>
      <c r="I763" s="15">
        <v>6981.2498769688</v>
      </c>
      <c r="J763" s="15">
        <v>637.59189323136002</v>
      </c>
      <c r="L763" s="49"/>
      <c r="O763" s="49"/>
      <c r="P763" s="49"/>
    </row>
    <row r="764" spans="1:16" x14ac:dyDescent="0.25">
      <c r="A764" s="2">
        <v>738</v>
      </c>
      <c r="B764" s="58">
        <v>36</v>
      </c>
      <c r="C764" s="3" t="s">
        <v>639</v>
      </c>
      <c r="D764" s="3" t="s">
        <v>389</v>
      </c>
      <c r="E764" s="2" t="s">
        <v>5</v>
      </c>
      <c r="F764" s="32">
        <v>40</v>
      </c>
      <c r="G764" s="15">
        <v>4001.1334577236239</v>
      </c>
      <c r="H764" s="15">
        <v>2188.0802291350001</v>
      </c>
      <c r="I764" s="15">
        <v>2914.8809079851844</v>
      </c>
      <c r="J764" s="15">
        <v>-2618.7843007402798</v>
      </c>
      <c r="L764" s="49"/>
      <c r="O764" s="49"/>
      <c r="P764" s="49"/>
    </row>
    <row r="765" spans="1:16" x14ac:dyDescent="0.25">
      <c r="A765" s="2">
        <v>739</v>
      </c>
      <c r="B765" s="59"/>
      <c r="C765" s="3" t="s">
        <v>639</v>
      </c>
      <c r="D765" s="3" t="s">
        <v>389</v>
      </c>
      <c r="E765" s="2" t="s">
        <v>6</v>
      </c>
      <c r="F765" s="32">
        <v>40</v>
      </c>
      <c r="G765" s="15">
        <v>5133.0132216346055</v>
      </c>
      <c r="H765" s="15">
        <v>1556.274065525</v>
      </c>
      <c r="I765" s="15">
        <v>4704.0731527235457</v>
      </c>
      <c r="J765" s="15">
        <v>-1526.2493578144999</v>
      </c>
      <c r="L765" s="49"/>
      <c r="O765" s="49"/>
      <c r="P765" s="49"/>
    </row>
    <row r="766" spans="1:16" x14ac:dyDescent="0.25">
      <c r="A766" s="2">
        <v>740</v>
      </c>
      <c r="B766" s="58">
        <v>37</v>
      </c>
      <c r="C766" s="3" t="s">
        <v>639</v>
      </c>
      <c r="D766" s="3" t="s">
        <v>390</v>
      </c>
      <c r="E766" s="2" t="s">
        <v>5</v>
      </c>
      <c r="F766" s="32">
        <v>25</v>
      </c>
      <c r="G766" s="15">
        <v>8362.3821646399992</v>
      </c>
      <c r="H766" s="15">
        <v>116.86727399999999</v>
      </c>
      <c r="I766" s="15">
        <v>8433.7232760378247</v>
      </c>
      <c r="J766" s="15">
        <v>-57.357634578879882</v>
      </c>
      <c r="L766" s="49"/>
      <c r="O766" s="49"/>
      <c r="P766" s="49"/>
    </row>
    <row r="767" spans="1:16" x14ac:dyDescent="0.25">
      <c r="A767" s="2">
        <v>741</v>
      </c>
      <c r="B767" s="59"/>
      <c r="C767" s="3" t="s">
        <v>639</v>
      </c>
      <c r="D767" s="3" t="s">
        <v>390</v>
      </c>
      <c r="E767" s="2" t="s">
        <v>6</v>
      </c>
      <c r="F767" s="32">
        <v>25</v>
      </c>
      <c r="G767" s="15">
        <v>12351.755557923199</v>
      </c>
      <c r="H767" s="15">
        <v>1639.6012063600001</v>
      </c>
      <c r="I767" s="15">
        <v>12312.0860559009</v>
      </c>
      <c r="J767" s="15">
        <v>1691.8730690545599</v>
      </c>
      <c r="L767" s="49"/>
      <c r="O767" s="49"/>
      <c r="P767" s="49"/>
    </row>
    <row r="768" spans="1:16" x14ac:dyDescent="0.25">
      <c r="A768" s="2">
        <v>742</v>
      </c>
      <c r="B768" s="58">
        <v>38</v>
      </c>
      <c r="C768" s="3" t="s">
        <v>639</v>
      </c>
      <c r="D768" s="3" t="s">
        <v>391</v>
      </c>
      <c r="E768" s="2" t="s">
        <v>5</v>
      </c>
      <c r="F768" s="32">
        <v>25</v>
      </c>
      <c r="G768" s="15">
        <v>2478.2713932208003</v>
      </c>
      <c r="H768" s="15">
        <v>173.57438520800005</v>
      </c>
      <c r="I768" s="15">
        <v>2465.7600448151297</v>
      </c>
      <c r="J768" s="15">
        <v>170.88553623796003</v>
      </c>
      <c r="L768" s="49"/>
      <c r="O768" s="49"/>
      <c r="P768" s="49"/>
    </row>
    <row r="769" spans="1:16" x14ac:dyDescent="0.25">
      <c r="A769" s="2">
        <v>743</v>
      </c>
      <c r="B769" s="59"/>
      <c r="C769" s="3" t="s">
        <v>639</v>
      </c>
      <c r="D769" s="3" t="s">
        <v>391</v>
      </c>
      <c r="E769" s="2" t="s">
        <v>6</v>
      </c>
      <c r="F769" s="32">
        <v>25</v>
      </c>
      <c r="G769" s="15">
        <v>5446.9859637663985</v>
      </c>
      <c r="H769" s="15">
        <v>85.516726888000107</v>
      </c>
      <c r="I769" s="15">
        <v>5426.1905958834313</v>
      </c>
      <c r="J769" s="15">
        <v>-274.06695441552</v>
      </c>
      <c r="L769" s="49"/>
      <c r="O769" s="49"/>
      <c r="P769" s="49"/>
    </row>
    <row r="770" spans="1:16" x14ac:dyDescent="0.25">
      <c r="A770" s="2">
        <v>744</v>
      </c>
      <c r="B770" s="58">
        <v>39</v>
      </c>
      <c r="C770" s="3" t="s">
        <v>639</v>
      </c>
      <c r="D770" s="3" t="s">
        <v>392</v>
      </c>
      <c r="E770" s="2" t="s">
        <v>5</v>
      </c>
      <c r="F770" s="32">
        <v>25</v>
      </c>
      <c r="G770" s="15">
        <v>9393.3002033664015</v>
      </c>
      <c r="H770" s="15">
        <v>1095.400032084</v>
      </c>
      <c r="I770" s="15">
        <v>8921.5665880106881</v>
      </c>
      <c r="J770" s="15">
        <v>993.24809914927994</v>
      </c>
      <c r="L770" s="49"/>
      <c r="O770" s="49"/>
      <c r="P770" s="49"/>
    </row>
    <row r="771" spans="1:16" x14ac:dyDescent="0.25">
      <c r="A771" s="2">
        <v>745</v>
      </c>
      <c r="B771" s="59"/>
      <c r="C771" s="3" t="s">
        <v>639</v>
      </c>
      <c r="D771" s="3" t="s">
        <v>392</v>
      </c>
      <c r="E771" s="2" t="s">
        <v>6</v>
      </c>
      <c r="F771" s="32">
        <v>25</v>
      </c>
      <c r="G771" s="15">
        <v>6241.7970338927998</v>
      </c>
      <c r="H771" s="15">
        <v>2309.1939210400005</v>
      </c>
      <c r="I771" s="15">
        <v>6046.7049098592815</v>
      </c>
      <c r="J771" s="15">
        <v>2207.4364998408801</v>
      </c>
      <c r="L771" s="49"/>
      <c r="O771" s="49"/>
      <c r="P771" s="49"/>
    </row>
    <row r="772" spans="1:16" x14ac:dyDescent="0.25">
      <c r="A772" s="2">
        <v>746</v>
      </c>
      <c r="B772" s="58">
        <v>40</v>
      </c>
      <c r="C772" s="3" t="s">
        <v>639</v>
      </c>
      <c r="D772" s="3" t="s">
        <v>393</v>
      </c>
      <c r="E772" s="2" t="s">
        <v>5</v>
      </c>
      <c r="F772" s="32">
        <v>40</v>
      </c>
      <c r="G772" s="15">
        <v>8620.8324769528626</v>
      </c>
      <c r="H772" s="15">
        <v>464.53479565499998</v>
      </c>
      <c r="I772" s="15">
        <v>9980.4836226857697</v>
      </c>
      <c r="J772" s="15">
        <v>499.18066117637505</v>
      </c>
      <c r="L772" s="49"/>
      <c r="O772" s="49"/>
      <c r="P772" s="49"/>
    </row>
    <row r="773" spans="1:16" x14ac:dyDescent="0.25">
      <c r="A773" s="2">
        <v>747</v>
      </c>
      <c r="B773" s="59"/>
      <c r="C773" s="3" t="s">
        <v>639</v>
      </c>
      <c r="D773" s="3" t="s">
        <v>393</v>
      </c>
      <c r="E773" s="2" t="s">
        <v>6</v>
      </c>
      <c r="F773" s="32">
        <v>40</v>
      </c>
      <c r="G773" s="15">
        <v>10241.802739998464</v>
      </c>
      <c r="H773" s="15">
        <v>549.88680368999997</v>
      </c>
      <c r="I773" s="15">
        <v>10056.753441789459</v>
      </c>
      <c r="J773" s="15">
        <v>-803.69522298725019</v>
      </c>
      <c r="L773" s="49"/>
      <c r="O773" s="49"/>
      <c r="P773" s="49"/>
    </row>
    <row r="774" spans="1:16" x14ac:dyDescent="0.25">
      <c r="A774" s="2">
        <v>748</v>
      </c>
      <c r="B774" s="58">
        <v>41</v>
      </c>
      <c r="C774" s="3" t="s">
        <v>639</v>
      </c>
      <c r="D774" s="3" t="s">
        <v>394</v>
      </c>
      <c r="E774" s="2" t="s">
        <v>5</v>
      </c>
      <c r="F774" s="32">
        <v>40</v>
      </c>
      <c r="G774" s="15">
        <v>22301.143657466971</v>
      </c>
      <c r="H774" s="15">
        <v>6801.2721228799983</v>
      </c>
      <c r="I774" s="15">
        <v>24267.659689791875</v>
      </c>
      <c r="J774" s="15">
        <v>7855.7326728104999</v>
      </c>
      <c r="L774" s="49"/>
      <c r="O774" s="49"/>
      <c r="P774" s="49"/>
    </row>
    <row r="775" spans="1:16" x14ac:dyDescent="0.25">
      <c r="A775" s="2">
        <v>749</v>
      </c>
      <c r="B775" s="59"/>
      <c r="C775" s="3" t="s">
        <v>639</v>
      </c>
      <c r="D775" s="3" t="s">
        <v>394</v>
      </c>
      <c r="E775" s="2" t="s">
        <v>6</v>
      </c>
      <c r="F775" s="32">
        <v>40</v>
      </c>
      <c r="G775" s="15">
        <v>10271.168675461877</v>
      </c>
      <c r="H775" s="15">
        <v>4700.5308678499996</v>
      </c>
      <c r="I775" s="15">
        <v>8842.0328006575182</v>
      </c>
      <c r="J775" s="15">
        <v>3538.3708282978</v>
      </c>
      <c r="L775" s="49"/>
      <c r="O775" s="49"/>
      <c r="P775" s="49"/>
    </row>
    <row r="776" spans="1:16" x14ac:dyDescent="0.25">
      <c r="A776" s="2">
        <v>750</v>
      </c>
      <c r="B776" s="58">
        <v>42</v>
      </c>
      <c r="C776" s="3" t="s">
        <v>639</v>
      </c>
      <c r="D776" s="3" t="s">
        <v>395</v>
      </c>
      <c r="E776" s="2" t="s">
        <v>5</v>
      </c>
      <c r="F776" s="32">
        <v>40</v>
      </c>
      <c r="G776" s="15">
        <v>12926.848569444412</v>
      </c>
      <c r="H776" s="15">
        <v>1098.1998889249999</v>
      </c>
      <c r="I776" s="15">
        <v>10329.29638741186</v>
      </c>
      <c r="J776" s="15">
        <v>-121.7773917085001</v>
      </c>
      <c r="L776" s="49"/>
      <c r="O776" s="49"/>
      <c r="P776" s="49"/>
    </row>
    <row r="777" spans="1:16" x14ac:dyDescent="0.25">
      <c r="A777" s="2">
        <v>751</v>
      </c>
      <c r="B777" s="59"/>
      <c r="C777" s="3" t="s">
        <v>639</v>
      </c>
      <c r="D777" s="3" t="s">
        <v>395</v>
      </c>
      <c r="E777" s="2" t="s">
        <v>6</v>
      </c>
      <c r="F777" s="32">
        <v>40</v>
      </c>
      <c r="G777" s="15">
        <v>17080.247753852698</v>
      </c>
      <c r="H777" s="15">
        <v>3721.5559368765003</v>
      </c>
      <c r="I777" s="15">
        <v>19092.965663071183</v>
      </c>
      <c r="J777" s="15">
        <v>4084.9927708280698</v>
      </c>
      <c r="L777" s="49"/>
      <c r="O777" s="49"/>
      <c r="P777" s="49"/>
    </row>
    <row r="778" spans="1:16" x14ac:dyDescent="0.25">
      <c r="A778" s="2">
        <v>752</v>
      </c>
      <c r="B778" s="58">
        <v>43</v>
      </c>
      <c r="C778" s="3" t="s">
        <v>639</v>
      </c>
      <c r="D778" s="3" t="s">
        <v>396</v>
      </c>
      <c r="E778" s="2" t="s">
        <v>5</v>
      </c>
      <c r="F778" s="32">
        <v>40</v>
      </c>
      <c r="G778" s="15">
        <v>7109.4636217359621</v>
      </c>
      <c r="H778" s="15">
        <v>1641.6035517649998</v>
      </c>
      <c r="I778" s="15">
        <v>7076.9200008383996</v>
      </c>
      <c r="J778" s="15">
        <v>1679.5381382684502</v>
      </c>
      <c r="L778" s="49"/>
      <c r="O778" s="49"/>
      <c r="P778" s="49"/>
    </row>
    <row r="779" spans="1:16" x14ac:dyDescent="0.25">
      <c r="A779" s="2">
        <v>753</v>
      </c>
      <c r="B779" s="59"/>
      <c r="C779" s="3" t="s">
        <v>639</v>
      </c>
      <c r="D779" s="3" t="s">
        <v>396</v>
      </c>
      <c r="E779" s="2" t="s">
        <v>6</v>
      </c>
      <c r="F779" s="32">
        <v>40</v>
      </c>
      <c r="G779" s="15">
        <v>2724.1756749536498</v>
      </c>
      <c r="H779" s="15">
        <v>2185.7211923350001</v>
      </c>
      <c r="I779" s="15">
        <v>2706.6543775608484</v>
      </c>
      <c r="J779" s="15">
        <v>2162.5529097753001</v>
      </c>
      <c r="L779" s="49"/>
      <c r="O779" s="49"/>
      <c r="P779" s="49"/>
    </row>
    <row r="780" spans="1:16" x14ac:dyDescent="0.25">
      <c r="A780" s="2">
        <v>754</v>
      </c>
      <c r="B780" s="58">
        <v>44</v>
      </c>
      <c r="C780" s="3" t="s">
        <v>639</v>
      </c>
      <c r="D780" s="3" t="s">
        <v>397</v>
      </c>
      <c r="E780" s="2" t="s">
        <v>5</v>
      </c>
      <c r="F780" s="32">
        <v>40</v>
      </c>
      <c r="G780" s="15">
        <v>13674.245425998039</v>
      </c>
      <c r="H780" s="15">
        <v>86.661003339999908</v>
      </c>
      <c r="I780" s="15">
        <v>16024.43343820866</v>
      </c>
      <c r="J780" s="15">
        <v>-378.36364271025968</v>
      </c>
      <c r="L780" s="49"/>
      <c r="O780" s="49"/>
      <c r="P780" s="49"/>
    </row>
    <row r="781" spans="1:16" x14ac:dyDescent="0.25">
      <c r="A781" s="2">
        <v>755</v>
      </c>
      <c r="B781" s="59"/>
      <c r="C781" s="3" t="s">
        <v>639</v>
      </c>
      <c r="D781" s="3" t="s">
        <v>397</v>
      </c>
      <c r="E781" s="2" t="s">
        <v>6</v>
      </c>
      <c r="F781" s="32">
        <v>40</v>
      </c>
      <c r="G781" s="15">
        <v>4191.7209530597938</v>
      </c>
      <c r="H781" s="15">
        <v>545.26394240499997</v>
      </c>
      <c r="I781" s="15">
        <v>2828.2562149825017</v>
      </c>
      <c r="J781" s="15">
        <v>311.40684780070001</v>
      </c>
      <c r="L781" s="49"/>
      <c r="O781" s="49"/>
      <c r="P781" s="49"/>
    </row>
    <row r="782" spans="1:16" x14ac:dyDescent="0.25">
      <c r="A782" s="2">
        <v>756</v>
      </c>
      <c r="B782" s="58">
        <v>45</v>
      </c>
      <c r="C782" s="3" t="s">
        <v>639</v>
      </c>
      <c r="D782" s="3" t="s">
        <v>398</v>
      </c>
      <c r="E782" s="2" t="s">
        <v>5</v>
      </c>
      <c r="F782" s="32">
        <v>25</v>
      </c>
      <c r="G782" s="15">
        <v>11721.540227592559</v>
      </c>
      <c r="H782" s="15">
        <v>5207.1354301800002</v>
      </c>
      <c r="I782" s="15">
        <v>11689.195271471799</v>
      </c>
      <c r="J782" s="15">
        <v>5437.7134742856406</v>
      </c>
      <c r="L782" s="49"/>
      <c r="O782" s="49"/>
      <c r="P782" s="49"/>
    </row>
    <row r="783" spans="1:16" x14ac:dyDescent="0.25">
      <c r="A783" s="2">
        <v>757</v>
      </c>
      <c r="B783" s="59"/>
      <c r="C783" s="3" t="s">
        <v>639</v>
      </c>
      <c r="D783" s="3" t="s">
        <v>398</v>
      </c>
      <c r="E783" s="2" t="s">
        <v>6</v>
      </c>
      <c r="F783" s="32">
        <v>25</v>
      </c>
      <c r="G783" s="15">
        <v>15953.640475875329</v>
      </c>
      <c r="H783" s="15">
        <v>6650.2467751560007</v>
      </c>
      <c r="I783" s="15">
        <v>15523.228013940399</v>
      </c>
      <c r="J783" s="15">
        <v>6438.8866790392003</v>
      </c>
      <c r="L783" s="49"/>
      <c r="O783" s="49"/>
      <c r="P783" s="49"/>
    </row>
    <row r="784" spans="1:16" x14ac:dyDescent="0.25">
      <c r="A784" s="2">
        <v>758</v>
      </c>
      <c r="B784" s="58">
        <v>46</v>
      </c>
      <c r="C784" s="3" t="s">
        <v>639</v>
      </c>
      <c r="D784" s="3" t="s">
        <v>399</v>
      </c>
      <c r="E784" s="2" t="s">
        <v>5</v>
      </c>
      <c r="F784" s="32">
        <v>25</v>
      </c>
      <c r="G784" s="15">
        <v>13401.037962835568</v>
      </c>
      <c r="H784" s="15">
        <v>3134.8048926159995</v>
      </c>
      <c r="I784" s="15">
        <v>11958.658187796989</v>
      </c>
      <c r="J784" s="15">
        <v>2752.9156783917206</v>
      </c>
      <c r="L784" s="49"/>
      <c r="O784" s="49"/>
      <c r="P784" s="49"/>
    </row>
    <row r="785" spans="1:16" x14ac:dyDescent="0.25">
      <c r="A785" s="2">
        <v>759</v>
      </c>
      <c r="B785" s="59"/>
      <c r="C785" s="3" t="s">
        <v>639</v>
      </c>
      <c r="D785" s="3" t="s">
        <v>399</v>
      </c>
      <c r="E785" s="2" t="s">
        <v>6</v>
      </c>
      <c r="F785" s="32">
        <v>25</v>
      </c>
      <c r="G785" s="15">
        <v>13775.9316879456</v>
      </c>
      <c r="H785" s="15">
        <v>5501.4626124599999</v>
      </c>
      <c r="I785" s="15">
        <v>14957.047515946942</v>
      </c>
      <c r="J785" s="15">
        <v>5725.1426338682395</v>
      </c>
      <c r="L785" s="49"/>
      <c r="O785" s="49"/>
      <c r="P785" s="49"/>
    </row>
    <row r="786" spans="1:16" x14ac:dyDescent="0.25">
      <c r="A786" s="2">
        <v>760</v>
      </c>
      <c r="B786" s="58">
        <v>47</v>
      </c>
      <c r="C786" s="3" t="s">
        <v>639</v>
      </c>
      <c r="D786" s="3" t="s">
        <v>400</v>
      </c>
      <c r="E786" s="2" t="s">
        <v>5</v>
      </c>
      <c r="F786" s="32">
        <v>25</v>
      </c>
      <c r="G786" s="15">
        <v>3912.5678334720001</v>
      </c>
      <c r="H786" s="15">
        <v>93.746735999999999</v>
      </c>
      <c r="I786" s="15">
        <v>5668.4851456481611</v>
      </c>
      <c r="J786" s="15">
        <v>-1134.6825651391998</v>
      </c>
      <c r="L786" s="49"/>
      <c r="O786" s="49"/>
      <c r="P786" s="49"/>
    </row>
    <row r="787" spans="1:16" x14ac:dyDescent="0.25">
      <c r="A787" s="2">
        <v>761</v>
      </c>
      <c r="B787" s="59"/>
      <c r="C787" s="3" t="s">
        <v>639</v>
      </c>
      <c r="D787" s="3" t="s">
        <v>400</v>
      </c>
      <c r="E787" s="2" t="s">
        <v>6</v>
      </c>
      <c r="F787" s="32">
        <v>25</v>
      </c>
      <c r="G787" s="15">
        <v>5134.3756323264006</v>
      </c>
      <c r="H787" s="15">
        <v>1044.4654316799999</v>
      </c>
      <c r="I787" s="15">
        <v>3293.4537451432002</v>
      </c>
      <c r="J787" s="15">
        <v>-197.44015142400002</v>
      </c>
      <c r="L787" s="49"/>
      <c r="O787" s="49"/>
      <c r="P787" s="49"/>
    </row>
    <row r="788" spans="1:16" x14ac:dyDescent="0.25">
      <c r="A788" s="2">
        <v>762</v>
      </c>
      <c r="B788" s="58">
        <v>48</v>
      </c>
      <c r="C788" s="3" t="s">
        <v>639</v>
      </c>
      <c r="D788" s="3" t="s">
        <v>401</v>
      </c>
      <c r="E788" s="2" t="s">
        <v>5</v>
      </c>
      <c r="F788" s="32">
        <v>25</v>
      </c>
      <c r="G788" s="15">
        <v>9909.6550489940928</v>
      </c>
      <c r="H788" s="15">
        <v>274.08498878799998</v>
      </c>
      <c r="I788" s="15">
        <v>9661.958891196171</v>
      </c>
      <c r="J788" s="15">
        <v>-270.89372611575999</v>
      </c>
      <c r="L788" s="49"/>
      <c r="O788" s="49"/>
      <c r="P788" s="49"/>
    </row>
    <row r="789" spans="1:16" x14ac:dyDescent="0.25">
      <c r="A789" s="2">
        <v>763</v>
      </c>
      <c r="B789" s="59"/>
      <c r="C789" s="3" t="s">
        <v>639</v>
      </c>
      <c r="D789" s="3" t="s">
        <v>401</v>
      </c>
      <c r="E789" s="2" t="s">
        <v>6</v>
      </c>
      <c r="F789" s="32">
        <v>25</v>
      </c>
      <c r="G789" s="15">
        <v>10761.323728921265</v>
      </c>
      <c r="H789" s="15">
        <v>3753.7746343640006</v>
      </c>
      <c r="I789" s="15">
        <v>10732.722204354792</v>
      </c>
      <c r="J789" s="15">
        <v>3669.6366533701203</v>
      </c>
      <c r="L789" s="49"/>
      <c r="O789" s="49"/>
      <c r="P789" s="49"/>
    </row>
    <row r="790" spans="1:16" x14ac:dyDescent="0.25">
      <c r="A790" s="2">
        <v>764</v>
      </c>
      <c r="B790" s="58">
        <v>49</v>
      </c>
      <c r="C790" s="3" t="s">
        <v>639</v>
      </c>
      <c r="D790" s="3" t="s">
        <v>402</v>
      </c>
      <c r="E790" s="2" t="s">
        <v>5</v>
      </c>
      <c r="F790" s="32">
        <v>25</v>
      </c>
      <c r="G790" s="15">
        <v>15425.180366567905</v>
      </c>
      <c r="H790" s="15">
        <v>3893.8572487959996</v>
      </c>
      <c r="I790" s="15">
        <v>14823.721432063638</v>
      </c>
      <c r="J790" s="15">
        <v>3747.4842338500798</v>
      </c>
      <c r="L790" s="49"/>
      <c r="O790" s="49"/>
      <c r="P790" s="49"/>
    </row>
    <row r="791" spans="1:16" x14ac:dyDescent="0.25">
      <c r="A791" s="2">
        <v>765</v>
      </c>
      <c r="B791" s="59"/>
      <c r="C791" s="3" t="s">
        <v>639</v>
      </c>
      <c r="D791" s="3" t="s">
        <v>402</v>
      </c>
      <c r="E791" s="2" t="s">
        <v>6</v>
      </c>
      <c r="F791" s="32">
        <v>25</v>
      </c>
      <c r="G791" s="15">
        <v>13455.761056118605</v>
      </c>
      <c r="H791" s="15">
        <v>2317.7041305360003</v>
      </c>
      <c r="I791" s="15">
        <v>12511.58497044449</v>
      </c>
      <c r="J791" s="15">
        <v>1946.81344569576</v>
      </c>
      <c r="L791" s="49"/>
      <c r="O791" s="49"/>
      <c r="P791" s="49"/>
    </row>
    <row r="792" spans="1:16" x14ac:dyDescent="0.25">
      <c r="A792" s="2">
        <v>766</v>
      </c>
      <c r="B792" s="58">
        <v>50</v>
      </c>
      <c r="C792" s="3" t="s">
        <v>639</v>
      </c>
      <c r="D792" s="3" t="s">
        <v>403</v>
      </c>
      <c r="E792" s="2" t="s">
        <v>5</v>
      </c>
      <c r="F792" s="32">
        <v>10</v>
      </c>
      <c r="G792" s="15">
        <v>0</v>
      </c>
      <c r="H792" s="15">
        <v>0</v>
      </c>
      <c r="I792" s="15">
        <v>17</v>
      </c>
      <c r="J792" s="15">
        <v>74</v>
      </c>
      <c r="K792" s="12"/>
      <c r="L792" s="49"/>
      <c r="O792" s="49"/>
      <c r="P792" s="49"/>
    </row>
    <row r="793" spans="1:16" x14ac:dyDescent="0.25">
      <c r="A793" s="2">
        <v>767</v>
      </c>
      <c r="B793" s="59"/>
      <c r="C793" s="3" t="s">
        <v>639</v>
      </c>
      <c r="D793" s="3" t="s">
        <v>403</v>
      </c>
      <c r="E793" s="2" t="s">
        <v>6</v>
      </c>
      <c r="F793" s="32">
        <v>10</v>
      </c>
      <c r="G793" s="15">
        <v>1147.2662960780001</v>
      </c>
      <c r="H793" s="15">
        <v>139.2357872</v>
      </c>
      <c r="I793" s="15">
        <v>1062.17139636259</v>
      </c>
      <c r="J793" s="15">
        <v>-183.84037621600001</v>
      </c>
      <c r="K793" s="12"/>
      <c r="L793" s="49"/>
      <c r="O793" s="49"/>
      <c r="P793" s="49"/>
    </row>
    <row r="794" spans="1:16" x14ac:dyDescent="0.25">
      <c r="A794" s="2">
        <v>768</v>
      </c>
      <c r="B794" s="58">
        <v>51</v>
      </c>
      <c r="C794" s="3" t="s">
        <v>639</v>
      </c>
      <c r="D794" s="3" t="s">
        <v>404</v>
      </c>
      <c r="E794" s="2" t="s">
        <v>5</v>
      </c>
      <c r="F794" s="32">
        <v>10</v>
      </c>
      <c r="G794" s="15">
        <v>28.100141984</v>
      </c>
      <c r="H794" s="15">
        <v>50.0025288</v>
      </c>
      <c r="I794" s="15">
        <v>24.2000996642</v>
      </c>
      <c r="J794" s="15">
        <v>48.201775065</v>
      </c>
      <c r="L794" s="49"/>
      <c r="O794" s="49"/>
      <c r="P794" s="49"/>
    </row>
    <row r="795" spans="1:16" x14ac:dyDescent="0.25">
      <c r="A795" s="2">
        <v>769</v>
      </c>
      <c r="B795" s="59"/>
      <c r="C795" s="3" t="s">
        <v>639</v>
      </c>
      <c r="D795" s="3" t="s">
        <v>404</v>
      </c>
      <c r="E795" s="2" t="s">
        <v>6</v>
      </c>
      <c r="F795" s="32">
        <v>16</v>
      </c>
      <c r="G795" s="15">
        <v>37.500116798593744</v>
      </c>
      <c r="H795" s="15">
        <v>58.802293974999998</v>
      </c>
      <c r="I795" s="15">
        <v>35.600084154960001</v>
      </c>
      <c r="J795" s="15">
        <v>61.2016523108</v>
      </c>
      <c r="L795" s="49"/>
      <c r="O795" s="49"/>
      <c r="P795" s="49"/>
    </row>
    <row r="796" spans="1:16" x14ac:dyDescent="0.25">
      <c r="A796" s="2">
        <v>770</v>
      </c>
      <c r="B796" s="58">
        <v>52</v>
      </c>
      <c r="C796" s="3" t="s">
        <v>639</v>
      </c>
      <c r="D796" s="3" t="s">
        <v>405</v>
      </c>
      <c r="E796" s="2" t="s">
        <v>5</v>
      </c>
      <c r="F796" s="32">
        <v>25</v>
      </c>
      <c r="G796" s="15">
        <v>5822.8719702191993</v>
      </c>
      <c r="H796" s="15">
        <v>609.91071099999999</v>
      </c>
      <c r="I796" s="15">
        <v>14327.172658519659</v>
      </c>
      <c r="J796" s="15">
        <v>4709.1681663163999</v>
      </c>
      <c r="L796" s="49"/>
      <c r="O796" s="49"/>
      <c r="P796" s="49"/>
    </row>
    <row r="797" spans="1:16" x14ac:dyDescent="0.25">
      <c r="A797" s="2">
        <v>771</v>
      </c>
      <c r="B797" s="59"/>
      <c r="C797" s="3" t="s">
        <v>639</v>
      </c>
      <c r="D797" s="3" t="s">
        <v>405</v>
      </c>
      <c r="E797" s="2" t="s">
        <v>6</v>
      </c>
      <c r="F797" s="32">
        <v>25</v>
      </c>
      <c r="G797" s="15">
        <v>7415.4106951504009</v>
      </c>
      <c r="H797" s="15">
        <v>4055.7720890800006</v>
      </c>
      <c r="I797" s="15">
        <v>157.71000814452998</v>
      </c>
      <c r="J797" s="15">
        <v>373.80754641559997</v>
      </c>
      <c r="L797" s="49"/>
      <c r="O797" s="49"/>
      <c r="P797" s="49"/>
    </row>
    <row r="798" spans="1:16" x14ac:dyDescent="0.25">
      <c r="A798" s="2">
        <v>772</v>
      </c>
      <c r="B798" s="58">
        <v>53</v>
      </c>
      <c r="C798" s="3" t="s">
        <v>639</v>
      </c>
      <c r="D798" s="3" t="s">
        <v>406</v>
      </c>
      <c r="E798" s="2" t="s">
        <v>5</v>
      </c>
      <c r="F798" s="32">
        <v>40</v>
      </c>
      <c r="G798" s="15">
        <v>6475.154230803304</v>
      </c>
      <c r="H798" s="15">
        <v>872.6128875375</v>
      </c>
      <c r="I798" s="15">
        <v>4935.784436996657</v>
      </c>
      <c r="J798" s="15">
        <v>54.078236915587979</v>
      </c>
      <c r="L798" s="49"/>
      <c r="O798" s="49"/>
      <c r="P798" s="49"/>
    </row>
    <row r="799" spans="1:16" x14ac:dyDescent="0.25">
      <c r="A799" s="2">
        <v>773</v>
      </c>
      <c r="B799" s="59"/>
      <c r="C799" s="3" t="s">
        <v>639</v>
      </c>
      <c r="D799" s="3" t="s">
        <v>406</v>
      </c>
      <c r="E799" s="2" t="s">
        <v>6</v>
      </c>
      <c r="F799" s="32">
        <v>40</v>
      </c>
      <c r="G799" s="15">
        <v>4476.035101899326</v>
      </c>
      <c r="H799" s="15">
        <v>372.64219621000001</v>
      </c>
      <c r="I799" s="15">
        <v>6300.7255931993905</v>
      </c>
      <c r="J799" s="15">
        <v>727.1502446233651</v>
      </c>
      <c r="L799" s="49"/>
      <c r="O799" s="49"/>
      <c r="P799" s="49"/>
    </row>
    <row r="800" spans="1:16" x14ac:dyDescent="0.25">
      <c r="A800" s="2">
        <v>774</v>
      </c>
      <c r="B800" s="58">
        <v>54</v>
      </c>
      <c r="C800" s="3" t="s">
        <v>639</v>
      </c>
      <c r="D800" s="3" t="s">
        <v>407</v>
      </c>
      <c r="E800" s="2" t="s">
        <v>5</v>
      </c>
      <c r="F800" s="32">
        <v>25</v>
      </c>
      <c r="G800" s="15">
        <v>2757.1287007535998</v>
      </c>
      <c r="H800" s="15">
        <v>1186.7912624320002</v>
      </c>
      <c r="I800" s="15">
        <v>1001.8690455580002</v>
      </c>
      <c r="J800" s="15">
        <v>-728.70542048600009</v>
      </c>
      <c r="L800" s="49"/>
      <c r="O800" s="49"/>
      <c r="P800" s="49"/>
    </row>
    <row r="801" spans="1:16" x14ac:dyDescent="0.25">
      <c r="A801" s="2">
        <v>775</v>
      </c>
      <c r="B801" s="59"/>
      <c r="C801" s="3" t="s">
        <v>639</v>
      </c>
      <c r="D801" s="3" t="s">
        <v>407</v>
      </c>
      <c r="E801" s="2" t="s">
        <v>6</v>
      </c>
      <c r="F801" s="32">
        <v>25</v>
      </c>
      <c r="G801" s="15">
        <v>390.36673020000001</v>
      </c>
      <c r="H801" s="15">
        <v>1107.437048</v>
      </c>
      <c r="I801" s="15">
        <v>4613.2927415473796</v>
      </c>
      <c r="J801" s="15">
        <v>-180.89680541196</v>
      </c>
      <c r="L801" s="49"/>
      <c r="O801" s="49"/>
      <c r="P801" s="49"/>
    </row>
    <row r="802" spans="1:16" x14ac:dyDescent="0.25">
      <c r="A802" s="2">
        <v>776</v>
      </c>
      <c r="B802" s="58">
        <v>55</v>
      </c>
      <c r="C802" s="3" t="s">
        <v>639</v>
      </c>
      <c r="D802" s="3" t="s">
        <v>408</v>
      </c>
      <c r="E802" s="2" t="s">
        <v>5</v>
      </c>
      <c r="F802" s="32">
        <v>25</v>
      </c>
      <c r="G802" s="15">
        <v>2265.7616719360003</v>
      </c>
      <c r="H802" s="15">
        <v>253.51422000000002</v>
      </c>
      <c r="I802" s="15">
        <v>2301.6980950364159</v>
      </c>
      <c r="J802" s="15">
        <v>-270.15192005468003</v>
      </c>
      <c r="L802" s="49"/>
      <c r="O802" s="49"/>
      <c r="P802" s="49"/>
    </row>
    <row r="803" spans="1:16" x14ac:dyDescent="0.25">
      <c r="A803" s="2">
        <v>777</v>
      </c>
      <c r="B803" s="59"/>
      <c r="C803" s="3" t="s">
        <v>639</v>
      </c>
      <c r="D803" s="3" t="s">
        <v>408</v>
      </c>
      <c r="E803" s="2" t="s">
        <v>6</v>
      </c>
      <c r="F803" s="32">
        <v>25</v>
      </c>
      <c r="G803" s="15">
        <v>6034.6107687423982</v>
      </c>
      <c r="H803" s="15">
        <v>1023.4730446560001</v>
      </c>
      <c r="I803" s="15">
        <v>5997.2624015194397</v>
      </c>
      <c r="J803" s="15">
        <v>-1019.9782942224</v>
      </c>
      <c r="L803" s="49"/>
      <c r="O803" s="49"/>
      <c r="P803" s="49"/>
    </row>
    <row r="804" spans="1:16" x14ac:dyDescent="0.25">
      <c r="A804" s="2">
        <v>778</v>
      </c>
      <c r="B804" s="58">
        <v>56</v>
      </c>
      <c r="C804" s="3" t="s">
        <v>639</v>
      </c>
      <c r="D804" s="3" t="s">
        <v>409</v>
      </c>
      <c r="E804" s="2" t="s">
        <v>5</v>
      </c>
      <c r="F804" s="32">
        <v>25</v>
      </c>
      <c r="G804" s="15">
        <v>2765.1923435264002</v>
      </c>
      <c r="H804" s="15">
        <v>368.26855888</v>
      </c>
      <c r="I804" s="15">
        <v>1368.6738628348999</v>
      </c>
      <c r="J804" s="15">
        <v>-463.57996968040004</v>
      </c>
      <c r="L804" s="49"/>
      <c r="O804" s="49"/>
      <c r="P804" s="49"/>
    </row>
    <row r="805" spans="1:16" x14ac:dyDescent="0.25">
      <c r="A805" s="2">
        <v>779</v>
      </c>
      <c r="B805" s="59"/>
      <c r="C805" s="3" t="s">
        <v>639</v>
      </c>
      <c r="D805" s="3" t="s">
        <v>409</v>
      </c>
      <c r="E805" s="2" t="s">
        <v>6</v>
      </c>
      <c r="F805" s="32">
        <v>25</v>
      </c>
      <c r="G805" s="15">
        <v>3969.8600858735999</v>
      </c>
      <c r="H805" s="15">
        <v>2218.7537761440003</v>
      </c>
      <c r="I805" s="15">
        <v>4823.6425059367002</v>
      </c>
      <c r="J805" s="15">
        <v>-2344.0750432276</v>
      </c>
      <c r="L805" s="49"/>
      <c r="O805" s="49"/>
      <c r="P805" s="49"/>
    </row>
    <row r="806" spans="1:16" x14ac:dyDescent="0.25">
      <c r="A806" s="2">
        <v>780</v>
      </c>
      <c r="B806" s="58">
        <v>57</v>
      </c>
      <c r="C806" s="3" t="s">
        <v>639</v>
      </c>
      <c r="D806" s="3" t="s">
        <v>410</v>
      </c>
      <c r="E806" s="2" t="s">
        <v>5</v>
      </c>
      <c r="F806" s="32">
        <v>16</v>
      </c>
      <c r="G806" s="15">
        <v>6991.2877115531246</v>
      </c>
      <c r="H806" s="15">
        <v>521.38240243749999</v>
      </c>
      <c r="I806" s="15">
        <v>6619.0906490350108</v>
      </c>
      <c r="J806" s="15">
        <v>125.6990838994701</v>
      </c>
      <c r="L806" s="49"/>
      <c r="O806" s="49"/>
      <c r="P806" s="49"/>
    </row>
    <row r="807" spans="1:16" x14ac:dyDescent="0.25">
      <c r="A807" s="2">
        <v>781</v>
      </c>
      <c r="B807" s="59"/>
      <c r="C807" s="3" t="s">
        <v>639</v>
      </c>
      <c r="D807" s="3" t="s">
        <v>410</v>
      </c>
      <c r="E807" s="2" t="s">
        <v>6</v>
      </c>
      <c r="F807" s="32">
        <v>16</v>
      </c>
      <c r="G807" s="15">
        <v>6091.8639836949224</v>
      </c>
      <c r="H807" s="15">
        <v>919.45009246249992</v>
      </c>
      <c r="I807" s="15">
        <v>6959.1228824081809</v>
      </c>
      <c r="J807" s="15">
        <v>483.25935542934008</v>
      </c>
      <c r="L807" s="49"/>
      <c r="O807" s="49"/>
      <c r="P807" s="49"/>
    </row>
    <row r="808" spans="1:16" x14ac:dyDescent="0.25">
      <c r="A808" s="2">
        <v>782</v>
      </c>
      <c r="B808" s="58">
        <v>58</v>
      </c>
      <c r="C808" s="3" t="s">
        <v>639</v>
      </c>
      <c r="D808" s="3" t="s">
        <v>411</v>
      </c>
      <c r="E808" s="2" t="s">
        <v>5</v>
      </c>
      <c r="F808" s="32">
        <v>25</v>
      </c>
      <c r="G808" s="15">
        <v>8091.2080682112</v>
      </c>
      <c r="H808" s="15">
        <v>119.81495407999995</v>
      </c>
      <c r="I808" s="15">
        <v>7681.8756829832791</v>
      </c>
      <c r="J808" s="15">
        <v>-113.93900783711996</v>
      </c>
      <c r="L808" s="49"/>
      <c r="O808" s="49"/>
      <c r="P808" s="49"/>
    </row>
    <row r="809" spans="1:16" x14ac:dyDescent="0.25">
      <c r="A809" s="2">
        <v>783</v>
      </c>
      <c r="B809" s="59"/>
      <c r="C809" s="3" t="s">
        <v>639</v>
      </c>
      <c r="D809" s="3" t="s">
        <v>411</v>
      </c>
      <c r="E809" s="2" t="s">
        <v>6</v>
      </c>
      <c r="F809" s="32">
        <v>25</v>
      </c>
      <c r="G809" s="15">
        <v>8324.045324467199</v>
      </c>
      <c r="H809" s="15">
        <v>823.88275743999998</v>
      </c>
      <c r="I809" s="15">
        <v>8620.2660949549008</v>
      </c>
      <c r="J809" s="15">
        <v>-571.50984365639999</v>
      </c>
      <c r="L809" s="49"/>
      <c r="M809" s="50">
        <f>SUM(G690:G809)</f>
        <v>812825.5364478929</v>
      </c>
      <c r="N809" s="50">
        <f>SUM(H690:H809)</f>
        <v>165837.11964655574</v>
      </c>
      <c r="O809" s="49"/>
      <c r="P809" s="49">
        <f>SQRT(M809*M809+N809*N809)</f>
        <v>829570.55333134311</v>
      </c>
    </row>
    <row r="810" spans="1:16" x14ac:dyDescent="0.25">
      <c r="A810" s="2">
        <v>786</v>
      </c>
      <c r="B810" s="58">
        <v>1</v>
      </c>
      <c r="C810" s="1" t="s">
        <v>640</v>
      </c>
      <c r="D810" s="1" t="s">
        <v>413</v>
      </c>
      <c r="E810" s="1" t="s">
        <v>5</v>
      </c>
      <c r="F810" s="14">
        <v>6.3</v>
      </c>
      <c r="G810" s="9">
        <v>483.50487793134926</v>
      </c>
      <c r="H810" s="9">
        <v>165.96645825867165</v>
      </c>
      <c r="I810" s="9">
        <v>494.30496238512944</v>
      </c>
      <c r="J810" s="9">
        <v>148.29148871553883</v>
      </c>
      <c r="L810" s="49"/>
      <c r="O810" s="49"/>
      <c r="P810" s="49"/>
    </row>
    <row r="811" spans="1:16" x14ac:dyDescent="0.25">
      <c r="A811" s="2">
        <v>787</v>
      </c>
      <c r="B811" s="59"/>
      <c r="C811" s="2" t="s">
        <v>640</v>
      </c>
      <c r="D811" s="3" t="s">
        <v>413</v>
      </c>
      <c r="E811" s="2" t="s">
        <v>6</v>
      </c>
      <c r="F811" s="14">
        <v>6.3</v>
      </c>
      <c r="G811" s="15">
        <v>348.5112717137863</v>
      </c>
      <c r="H811" s="15">
        <v>155.77017741883645</v>
      </c>
      <c r="I811" s="15">
        <v>339.57499584801855</v>
      </c>
      <c r="J811" s="15">
        <v>101.87249875440556</v>
      </c>
      <c r="L811" s="49"/>
      <c r="O811" s="49"/>
      <c r="P811" s="49"/>
    </row>
    <row r="812" spans="1:16" x14ac:dyDescent="0.25">
      <c r="A812" s="2">
        <v>788</v>
      </c>
      <c r="B812" s="58">
        <v>2</v>
      </c>
      <c r="C812" s="2" t="s">
        <v>640</v>
      </c>
      <c r="D812" s="3" t="s">
        <v>414</v>
      </c>
      <c r="E812" s="2" t="s">
        <v>5</v>
      </c>
      <c r="F812" s="14">
        <v>6.3</v>
      </c>
      <c r="G812" s="15">
        <v>564.20307673519062</v>
      </c>
      <c r="H812" s="15">
        <v>337.61148029729151</v>
      </c>
      <c r="I812" s="15">
        <v>564.69648846356881</v>
      </c>
      <c r="J812" s="15">
        <v>343.19375268539341</v>
      </c>
      <c r="O812" s="49"/>
      <c r="P812" s="49"/>
    </row>
    <row r="813" spans="1:16" x14ac:dyDescent="0.25">
      <c r="A813" s="2">
        <v>789</v>
      </c>
      <c r="B813" s="59"/>
      <c r="C813" s="2" t="s">
        <v>640</v>
      </c>
      <c r="D813" s="3" t="s">
        <v>414</v>
      </c>
      <c r="E813" s="2" t="s">
        <v>6</v>
      </c>
      <c r="F813" s="14">
        <v>6.3</v>
      </c>
      <c r="G813" s="15">
        <v>40.676705837479929</v>
      </c>
      <c r="H813" s="15">
        <v>85.248762591428203</v>
      </c>
      <c r="I813" s="15">
        <v>37.624112423447578</v>
      </c>
      <c r="J813" s="15">
        <v>83.410818025830423</v>
      </c>
      <c r="O813" s="49"/>
      <c r="P813" s="49"/>
    </row>
    <row r="814" spans="1:16" x14ac:dyDescent="0.25">
      <c r="A814" s="2">
        <v>790</v>
      </c>
      <c r="B814" s="2">
        <v>3</v>
      </c>
      <c r="C814" s="2" t="s">
        <v>640</v>
      </c>
      <c r="D814" s="3" t="s">
        <v>415</v>
      </c>
      <c r="E814" s="2" t="s">
        <v>5</v>
      </c>
      <c r="F814" s="14">
        <v>2.5</v>
      </c>
      <c r="G814" s="15">
        <v>208.21056596106416</v>
      </c>
      <c r="H814" s="15">
        <v>127.6367801864714</v>
      </c>
      <c r="I814" s="15">
        <v>208.82864853834187</v>
      </c>
      <c r="J814" s="15">
        <v>104.41432426917093</v>
      </c>
      <c r="O814" s="49"/>
      <c r="P814" s="49"/>
    </row>
    <row r="815" spans="1:16" x14ac:dyDescent="0.25">
      <c r="A815" s="2">
        <v>791</v>
      </c>
      <c r="B815" s="58">
        <v>4</v>
      </c>
      <c r="C815" s="2" t="s">
        <v>640</v>
      </c>
      <c r="D815" s="3" t="s">
        <v>416</v>
      </c>
      <c r="E815" s="2" t="s">
        <v>5</v>
      </c>
      <c r="F815" s="14">
        <v>25</v>
      </c>
      <c r="G815" s="15">
        <v>0</v>
      </c>
      <c r="H815" s="15">
        <v>0</v>
      </c>
      <c r="I815" s="15">
        <v>0</v>
      </c>
      <c r="J815" s="15">
        <v>0</v>
      </c>
      <c r="L815" s="41"/>
      <c r="O815" s="49"/>
      <c r="P815" s="49"/>
    </row>
    <row r="816" spans="1:16" x14ac:dyDescent="0.25">
      <c r="A816" s="2">
        <v>792</v>
      </c>
      <c r="B816" s="59"/>
      <c r="C816" s="2" t="s">
        <v>640</v>
      </c>
      <c r="D816" s="3" t="s">
        <v>416</v>
      </c>
      <c r="E816" s="2" t="s">
        <v>6</v>
      </c>
      <c r="F816" s="14">
        <v>25</v>
      </c>
      <c r="G816" s="15">
        <v>6373.2749352394085</v>
      </c>
      <c r="H816" s="15">
        <v>1608.4483391710135</v>
      </c>
      <c r="I816" s="15">
        <v>6242.0502865260323</v>
      </c>
      <c r="J816" s="15">
        <v>1310.8305601704667</v>
      </c>
      <c r="O816" s="49"/>
      <c r="P816" s="49"/>
    </row>
    <row r="817" spans="1:16" x14ac:dyDescent="0.25">
      <c r="A817" s="2">
        <v>793</v>
      </c>
      <c r="B817" s="58">
        <v>5</v>
      </c>
      <c r="C817" s="2" t="s">
        <v>640</v>
      </c>
      <c r="D817" s="3" t="s">
        <v>417</v>
      </c>
      <c r="E817" s="2" t="s">
        <v>5</v>
      </c>
      <c r="F817" s="14">
        <v>40</v>
      </c>
      <c r="G817" s="15">
        <v>71.896974891121303</v>
      </c>
      <c r="H817" s="15">
        <v>173.01395320981942</v>
      </c>
      <c r="I817" s="15">
        <v>9.4314933913451799</v>
      </c>
      <c r="J817" s="15">
        <v>0.39297889130612357</v>
      </c>
      <c r="O817" s="49"/>
      <c r="P817" s="49"/>
    </row>
    <row r="818" spans="1:16" x14ac:dyDescent="0.25">
      <c r="A818" s="2">
        <v>794</v>
      </c>
      <c r="B818" s="80"/>
      <c r="C818" s="2" t="s">
        <v>640</v>
      </c>
      <c r="D818" s="3" t="s">
        <v>417</v>
      </c>
      <c r="E818" s="2" t="s">
        <v>6</v>
      </c>
      <c r="F818" s="14">
        <v>40</v>
      </c>
      <c r="G818" s="15">
        <v>6123.0867401973937</v>
      </c>
      <c r="H818" s="15">
        <v>500.97803799486127</v>
      </c>
      <c r="I818" s="15">
        <v>6085.1995360959108</v>
      </c>
      <c r="J818" s="15">
        <v>253.54998067071099</v>
      </c>
      <c r="O818" s="49"/>
      <c r="P818" s="49"/>
    </row>
    <row r="819" spans="1:16" x14ac:dyDescent="0.25">
      <c r="A819" s="2">
        <v>795</v>
      </c>
      <c r="B819" s="2">
        <v>6</v>
      </c>
      <c r="C819" s="2" t="s">
        <v>640</v>
      </c>
      <c r="D819" s="3" t="s">
        <v>418</v>
      </c>
      <c r="E819" s="2" t="s">
        <v>5</v>
      </c>
      <c r="F819" s="14">
        <v>2.5</v>
      </c>
      <c r="G819" s="15">
        <v>644.4748988345342</v>
      </c>
      <c r="H819" s="15">
        <v>393.81961145190047</v>
      </c>
      <c r="I819" s="15">
        <v>693.9708247689947</v>
      </c>
      <c r="J819" s="15">
        <v>374.74424537525721</v>
      </c>
      <c r="O819" s="49"/>
      <c r="P819" s="49"/>
    </row>
    <row r="820" spans="1:16" x14ac:dyDescent="0.25">
      <c r="A820" s="2">
        <v>796</v>
      </c>
      <c r="B820" s="58">
        <v>7</v>
      </c>
      <c r="C820" s="2" t="s">
        <v>640</v>
      </c>
      <c r="D820" s="3" t="s">
        <v>419</v>
      </c>
      <c r="E820" s="2" t="s">
        <v>5</v>
      </c>
      <c r="F820" s="14">
        <v>6.3</v>
      </c>
      <c r="G820" s="15">
        <v>122.34593397734912</v>
      </c>
      <c r="H820" s="15">
        <v>117.37665116658548</v>
      </c>
      <c r="I820" s="15">
        <v>123.81438491249146</v>
      </c>
      <c r="J820" s="15">
        <v>72.431415173807494</v>
      </c>
      <c r="O820" s="49"/>
      <c r="P820" s="49"/>
    </row>
    <row r="821" spans="1:16" x14ac:dyDescent="0.25">
      <c r="A821" s="2">
        <v>797</v>
      </c>
      <c r="B821" s="59"/>
      <c r="C821" s="2" t="s">
        <v>640</v>
      </c>
      <c r="D821" s="3" t="s">
        <v>419</v>
      </c>
      <c r="E821" s="2" t="s">
        <v>6</v>
      </c>
      <c r="F821" s="14">
        <v>10</v>
      </c>
      <c r="G821" s="15">
        <v>297.22175551155135</v>
      </c>
      <c r="H821" s="15">
        <v>262.35251921448605</v>
      </c>
      <c r="I821" s="15">
        <v>319.83659227278849</v>
      </c>
      <c r="J821" s="15">
        <v>187.10440647958126</v>
      </c>
      <c r="O821" s="49"/>
      <c r="P821" s="49"/>
    </row>
    <row r="822" spans="1:16" x14ac:dyDescent="0.25">
      <c r="A822" s="2">
        <v>798</v>
      </c>
      <c r="B822" s="2">
        <v>8</v>
      </c>
      <c r="C822" s="2" t="s">
        <v>640</v>
      </c>
      <c r="D822" s="3" t="s">
        <v>420</v>
      </c>
      <c r="E822" s="2" t="s">
        <v>5</v>
      </c>
      <c r="F822" s="14">
        <v>2.5</v>
      </c>
      <c r="G822" s="15">
        <v>77.736842737948237</v>
      </c>
      <c r="H822" s="15">
        <v>133.31974885270347</v>
      </c>
      <c r="I822" s="15">
        <v>29.110509488796747</v>
      </c>
      <c r="J822" s="15">
        <v>29.110509488796747</v>
      </c>
      <c r="O822" s="49"/>
      <c r="P822" s="49"/>
    </row>
    <row r="823" spans="1:16" x14ac:dyDescent="0.25">
      <c r="A823" s="2">
        <v>799</v>
      </c>
      <c r="B823" s="58">
        <v>9</v>
      </c>
      <c r="C823" s="2" t="s">
        <v>640</v>
      </c>
      <c r="D823" s="3" t="s">
        <v>421</v>
      </c>
      <c r="E823" s="2" t="s">
        <v>5</v>
      </c>
      <c r="F823" s="14">
        <v>16</v>
      </c>
      <c r="G823" s="15">
        <v>1104.8335933244527</v>
      </c>
      <c r="H823" s="15">
        <v>552.81689478582018</v>
      </c>
      <c r="I823" s="15">
        <v>1296.1029119656152</v>
      </c>
      <c r="J823" s="15">
        <v>609.16836862383911</v>
      </c>
      <c r="O823" s="49"/>
      <c r="P823" s="49"/>
    </row>
    <row r="824" spans="1:16" x14ac:dyDescent="0.25">
      <c r="A824" s="2">
        <v>800</v>
      </c>
      <c r="B824" s="59"/>
      <c r="C824" s="2" t="s">
        <v>640</v>
      </c>
      <c r="D824" s="3" t="s">
        <v>421</v>
      </c>
      <c r="E824" s="2" t="s">
        <v>6</v>
      </c>
      <c r="F824" s="14">
        <v>16</v>
      </c>
      <c r="G824" s="15">
        <v>1015.3041659938953</v>
      </c>
      <c r="H824" s="15">
        <v>506.0349772861469</v>
      </c>
      <c r="I824" s="15">
        <v>1337.4885188516637</v>
      </c>
      <c r="J824" s="15">
        <v>628.61960386028193</v>
      </c>
      <c r="O824" s="49"/>
      <c r="P824" s="49"/>
    </row>
    <row r="825" spans="1:16" x14ac:dyDescent="0.25">
      <c r="A825" s="2">
        <v>801</v>
      </c>
      <c r="B825" s="2">
        <v>10</v>
      </c>
      <c r="C825" s="2" t="s">
        <v>640</v>
      </c>
      <c r="D825" s="3" t="s">
        <v>422</v>
      </c>
      <c r="E825" s="2" t="s">
        <v>5</v>
      </c>
      <c r="F825" s="14">
        <v>2.5</v>
      </c>
      <c r="G825" s="15">
        <v>283.39648724929879</v>
      </c>
      <c r="H825" s="15">
        <v>201.67319244577831</v>
      </c>
      <c r="I825" s="15">
        <v>250.2525069456288</v>
      </c>
      <c r="J825" s="15">
        <v>116.78450324129153</v>
      </c>
      <c r="O825" s="49"/>
      <c r="P825" s="49"/>
    </row>
    <row r="826" spans="1:16" x14ac:dyDescent="0.25">
      <c r="A826" s="2">
        <v>802</v>
      </c>
      <c r="B826" s="58">
        <v>11</v>
      </c>
      <c r="C826" s="2" t="s">
        <v>640</v>
      </c>
      <c r="D826" s="3" t="s">
        <v>423</v>
      </c>
      <c r="E826" s="2" t="s">
        <v>5</v>
      </c>
      <c r="F826" s="14">
        <v>6.3</v>
      </c>
      <c r="G826" s="15">
        <v>154.76907099099145</v>
      </c>
      <c r="H826" s="15">
        <v>112.11709495331546</v>
      </c>
      <c r="I826" s="15">
        <v>100.11678662219559</v>
      </c>
      <c r="J826" s="15">
        <v>41.047882515100184</v>
      </c>
      <c r="O826" s="49"/>
      <c r="P826" s="49"/>
    </row>
    <row r="827" spans="1:16" x14ac:dyDescent="0.25">
      <c r="A827" s="2">
        <v>803</v>
      </c>
      <c r="B827" s="59"/>
      <c r="C827" s="2" t="s">
        <v>640</v>
      </c>
      <c r="D827" s="3" t="s">
        <v>423</v>
      </c>
      <c r="E827" s="2" t="s">
        <v>6</v>
      </c>
      <c r="F827" s="14">
        <v>6.3</v>
      </c>
      <c r="G827" s="15">
        <v>943.01678910662724</v>
      </c>
      <c r="H827" s="15">
        <v>447.91567914412377</v>
      </c>
      <c r="I827" s="15">
        <v>882.63052980415353</v>
      </c>
      <c r="J827" s="15">
        <v>361.87851721970293</v>
      </c>
      <c r="O827" s="49"/>
      <c r="P827" s="49"/>
    </row>
    <row r="828" spans="1:16" x14ac:dyDescent="0.25">
      <c r="A828" s="2">
        <v>804</v>
      </c>
      <c r="B828" s="58">
        <v>12</v>
      </c>
      <c r="C828" s="2" t="s">
        <v>640</v>
      </c>
      <c r="D828" s="3" t="s">
        <v>424</v>
      </c>
      <c r="E828" s="2" t="s">
        <v>5</v>
      </c>
      <c r="F828" s="14">
        <v>6.3</v>
      </c>
      <c r="G828" s="15">
        <v>582.00015035501144</v>
      </c>
      <c r="H828" s="15">
        <v>321.71156619396987</v>
      </c>
      <c r="I828" s="15">
        <v>580.3225786139858</v>
      </c>
      <c r="J828" s="15">
        <v>266.94838616243351</v>
      </c>
      <c r="O828" s="49"/>
      <c r="P828" s="49"/>
    </row>
    <row r="829" spans="1:16" x14ac:dyDescent="0.25">
      <c r="A829" s="2">
        <v>805</v>
      </c>
      <c r="B829" s="59"/>
      <c r="C829" s="2" t="s">
        <v>640</v>
      </c>
      <c r="D829" s="3" t="s">
        <v>424</v>
      </c>
      <c r="E829" s="2" t="s">
        <v>6</v>
      </c>
      <c r="F829" s="14">
        <v>6.3</v>
      </c>
      <c r="G829" s="15">
        <v>945.61283405064466</v>
      </c>
      <c r="H829" s="15">
        <v>517.19651315544695</v>
      </c>
      <c r="I829" s="15">
        <v>980.99541117547335</v>
      </c>
      <c r="J829" s="15">
        <v>451.25788914071779</v>
      </c>
      <c r="O829" s="49"/>
      <c r="P829" s="49"/>
    </row>
    <row r="830" spans="1:16" x14ac:dyDescent="0.25">
      <c r="A830" s="2">
        <v>806</v>
      </c>
      <c r="B830" s="58">
        <v>13</v>
      </c>
      <c r="C830" s="2" t="s">
        <v>640</v>
      </c>
      <c r="D830" s="3" t="s">
        <v>425</v>
      </c>
      <c r="E830" s="2" t="s">
        <v>5</v>
      </c>
      <c r="F830" s="14">
        <v>63</v>
      </c>
      <c r="G830" s="15">
        <v>246.41269155687093</v>
      </c>
      <c r="H830" s="15">
        <v>453.25033278616485</v>
      </c>
      <c r="I830" s="15">
        <v>211.74138873711698</v>
      </c>
      <c r="J830" s="15">
        <v>285.4587611121388</v>
      </c>
      <c r="O830" s="49"/>
      <c r="P830" s="49"/>
    </row>
    <row r="831" spans="1:16" x14ac:dyDescent="0.25">
      <c r="A831" s="2">
        <v>807</v>
      </c>
      <c r="B831" s="59"/>
      <c r="C831" s="2" t="s">
        <v>640</v>
      </c>
      <c r="D831" s="3" t="s">
        <v>425</v>
      </c>
      <c r="E831" s="2" t="s">
        <v>6</v>
      </c>
      <c r="F831" s="14">
        <v>63</v>
      </c>
      <c r="G831" s="15">
        <v>0</v>
      </c>
      <c r="H831" s="15">
        <v>0</v>
      </c>
      <c r="I831" s="15">
        <v>0</v>
      </c>
      <c r="J831" s="15">
        <v>0</v>
      </c>
      <c r="L831" s="41"/>
      <c r="O831" s="49"/>
      <c r="P831" s="49"/>
    </row>
    <row r="832" spans="1:16" x14ac:dyDescent="0.25">
      <c r="A832" s="2">
        <v>808</v>
      </c>
      <c r="B832" s="58">
        <v>14</v>
      </c>
      <c r="C832" s="2" t="s">
        <v>640</v>
      </c>
      <c r="D832" s="3" t="s">
        <v>426</v>
      </c>
      <c r="E832" s="2" t="s">
        <v>5</v>
      </c>
      <c r="F832" s="14">
        <v>6.3</v>
      </c>
      <c r="G832" s="15">
        <v>738.75489684049137</v>
      </c>
      <c r="H832" s="15">
        <v>305.30225210465881</v>
      </c>
      <c r="I832" s="15">
        <v>725.6669368404913</v>
      </c>
      <c r="J832" s="15">
        <v>238.43342210465877</v>
      </c>
      <c r="O832" s="49"/>
      <c r="P832" s="49"/>
    </row>
    <row r="833" spans="1:16" x14ac:dyDescent="0.25">
      <c r="A833" s="2">
        <v>809</v>
      </c>
      <c r="B833" s="59"/>
      <c r="C833" s="2" t="s">
        <v>640</v>
      </c>
      <c r="D833" s="3" t="s">
        <v>426</v>
      </c>
      <c r="E833" s="2" t="s">
        <v>6</v>
      </c>
      <c r="F833" s="14">
        <v>6.3</v>
      </c>
      <c r="G833" s="15">
        <v>426.3857010517093</v>
      </c>
      <c r="H833" s="15">
        <v>187.87238977409072</v>
      </c>
      <c r="I833" s="15">
        <v>414.66682105170935</v>
      </c>
      <c r="J833" s="15">
        <v>136.24766977409072</v>
      </c>
      <c r="O833" s="49"/>
      <c r="P833" s="49"/>
    </row>
    <row r="834" spans="1:16" x14ac:dyDescent="0.25">
      <c r="A834" s="2">
        <v>810</v>
      </c>
      <c r="B834" s="58">
        <v>15</v>
      </c>
      <c r="C834" s="2" t="s">
        <v>640</v>
      </c>
      <c r="D834" s="3" t="s">
        <v>427</v>
      </c>
      <c r="E834" s="2" t="s">
        <v>5</v>
      </c>
      <c r="F834" s="14">
        <v>63</v>
      </c>
      <c r="G834" s="15">
        <v>60.75</v>
      </c>
      <c r="H834" s="15">
        <v>252</v>
      </c>
      <c r="I834" s="15">
        <v>0</v>
      </c>
      <c r="J834" s="15">
        <v>0</v>
      </c>
      <c r="L834" s="41"/>
      <c r="P834" s="49"/>
    </row>
    <row r="835" spans="1:16" x14ac:dyDescent="0.25">
      <c r="A835" s="2">
        <v>811</v>
      </c>
      <c r="B835" s="80"/>
      <c r="C835" s="2" t="s">
        <v>640</v>
      </c>
      <c r="D835" s="3" t="s">
        <v>427</v>
      </c>
      <c r="E835" s="2" t="s">
        <v>6</v>
      </c>
      <c r="F835" s="14">
        <v>63</v>
      </c>
      <c r="G835" s="15">
        <v>64.5</v>
      </c>
      <c r="H835" s="15">
        <v>245.7</v>
      </c>
      <c r="I835" s="15">
        <v>0</v>
      </c>
      <c r="J835" s="15">
        <v>0</v>
      </c>
      <c r="L835" s="41"/>
      <c r="P835" s="49"/>
    </row>
    <row r="836" spans="1:16" x14ac:dyDescent="0.25">
      <c r="A836" s="2">
        <v>812</v>
      </c>
      <c r="B836" s="80"/>
      <c r="C836" s="2" t="s">
        <v>640</v>
      </c>
      <c r="D836" s="3" t="s">
        <v>427</v>
      </c>
      <c r="E836" s="2" t="s">
        <v>88</v>
      </c>
      <c r="F836" s="14">
        <v>63</v>
      </c>
      <c r="G836" s="15">
        <v>60</v>
      </c>
      <c r="H836" s="15">
        <v>233.1</v>
      </c>
      <c r="I836" s="15">
        <v>0</v>
      </c>
      <c r="J836" s="15">
        <v>0</v>
      </c>
      <c r="L836" s="41"/>
      <c r="P836" s="49"/>
    </row>
    <row r="837" spans="1:16" x14ac:dyDescent="0.25">
      <c r="A837" s="2">
        <v>813</v>
      </c>
      <c r="B837" s="59"/>
      <c r="C837" s="2" t="s">
        <v>640</v>
      </c>
      <c r="D837" s="3" t="s">
        <v>427</v>
      </c>
      <c r="E837" s="2" t="s">
        <v>103</v>
      </c>
      <c r="F837" s="14">
        <v>63</v>
      </c>
      <c r="G837" s="15">
        <v>62.5</v>
      </c>
      <c r="H837" s="15">
        <v>245.7</v>
      </c>
      <c r="I837" s="15">
        <v>0</v>
      </c>
      <c r="J837" s="15">
        <v>0</v>
      </c>
      <c r="L837" s="41"/>
      <c r="P837" s="49"/>
    </row>
    <row r="838" spans="1:16" x14ac:dyDescent="0.25">
      <c r="A838" s="2">
        <v>814</v>
      </c>
      <c r="B838" s="58">
        <v>16</v>
      </c>
      <c r="C838" s="2" t="s">
        <v>640</v>
      </c>
      <c r="D838" s="3" t="s">
        <v>428</v>
      </c>
      <c r="E838" s="2" t="s">
        <v>5</v>
      </c>
      <c r="F838" s="14">
        <v>6.3</v>
      </c>
      <c r="G838" s="15">
        <v>96.006941466638011</v>
      </c>
      <c r="H838" s="15">
        <v>138.29895345926826</v>
      </c>
      <c r="I838" s="15">
        <v>87.182015912706063</v>
      </c>
      <c r="J838" s="15">
        <v>87.182015912706063</v>
      </c>
      <c r="O838" s="49"/>
      <c r="P838" s="49"/>
    </row>
    <row r="839" spans="1:16" x14ac:dyDescent="0.25">
      <c r="A839" s="2">
        <v>815</v>
      </c>
      <c r="B839" s="59"/>
      <c r="C839" s="2" t="s">
        <v>640</v>
      </c>
      <c r="D839" s="3" t="s">
        <v>428</v>
      </c>
      <c r="E839" s="2" t="s">
        <v>6</v>
      </c>
      <c r="F839" s="14">
        <v>6.3</v>
      </c>
      <c r="G839" s="15">
        <v>136.98908873046113</v>
      </c>
      <c r="H839" s="15">
        <v>202.93854920434464</v>
      </c>
      <c r="I839" s="15">
        <v>129.88341146178658</v>
      </c>
      <c r="J839" s="15">
        <v>129.88341146178658</v>
      </c>
      <c r="O839" s="49"/>
      <c r="P839" s="49"/>
    </row>
    <row r="840" spans="1:16" x14ac:dyDescent="0.25">
      <c r="A840" s="2">
        <v>816</v>
      </c>
      <c r="B840" s="2">
        <v>17</v>
      </c>
      <c r="C840" s="2" t="s">
        <v>640</v>
      </c>
      <c r="D840" s="3" t="s">
        <v>429</v>
      </c>
      <c r="E840" s="2" t="s">
        <v>5</v>
      </c>
      <c r="F840" s="14">
        <v>6.3</v>
      </c>
      <c r="G840" s="15">
        <v>645.04215468509301</v>
      </c>
      <c r="H840" s="15">
        <v>313.88404226583901</v>
      </c>
      <c r="I840" s="15">
        <v>414.35923176305141</v>
      </c>
      <c r="J840" s="15">
        <v>182.31806197574261</v>
      </c>
      <c r="O840" s="49"/>
      <c r="P840" s="49"/>
    </row>
    <row r="841" spans="1:16" x14ac:dyDescent="0.25">
      <c r="A841" s="2">
        <v>817</v>
      </c>
      <c r="B841" s="58">
        <v>18</v>
      </c>
      <c r="C841" s="2" t="s">
        <v>640</v>
      </c>
      <c r="D841" s="3" t="s">
        <v>430</v>
      </c>
      <c r="E841" s="2" t="s">
        <v>5</v>
      </c>
      <c r="F841" s="14">
        <v>40</v>
      </c>
      <c r="G841" s="15">
        <v>188.18094222605833</v>
      </c>
      <c r="H841" s="15">
        <v>241.29427161146376</v>
      </c>
      <c r="I841" s="15">
        <v>0</v>
      </c>
      <c r="J841" s="15">
        <v>0</v>
      </c>
      <c r="O841" s="49"/>
      <c r="P841" s="49"/>
    </row>
    <row r="842" spans="1:16" x14ac:dyDescent="0.25">
      <c r="A842" s="2">
        <v>818</v>
      </c>
      <c r="B842" s="59"/>
      <c r="C842" s="2" t="s">
        <v>640</v>
      </c>
      <c r="D842" s="3" t="s">
        <v>430</v>
      </c>
      <c r="E842" s="2" t="s">
        <v>6</v>
      </c>
      <c r="F842" s="14">
        <v>40</v>
      </c>
      <c r="G842" s="15">
        <v>53.664696127864197</v>
      </c>
      <c r="H842" s="15">
        <v>166.91593700364115</v>
      </c>
      <c r="I842" s="15">
        <v>0</v>
      </c>
      <c r="J842" s="15">
        <v>0</v>
      </c>
      <c r="O842" s="49"/>
      <c r="P842" s="49"/>
    </row>
    <row r="843" spans="1:16" x14ac:dyDescent="0.25">
      <c r="A843" s="2">
        <v>819</v>
      </c>
      <c r="B843" s="2">
        <v>19</v>
      </c>
      <c r="C843" s="2" t="s">
        <v>640</v>
      </c>
      <c r="D843" s="3" t="s">
        <v>431</v>
      </c>
      <c r="E843" s="2" t="s">
        <v>5</v>
      </c>
      <c r="F843" s="14">
        <v>2.5</v>
      </c>
      <c r="G843" s="15">
        <v>325.63187105473173</v>
      </c>
      <c r="H843" s="15">
        <v>222.55979097571679</v>
      </c>
      <c r="I843" s="15">
        <v>332.54582349967654</v>
      </c>
      <c r="J843" s="15">
        <v>199.52749409980592</v>
      </c>
      <c r="O843" s="49"/>
      <c r="P843" s="49"/>
    </row>
    <row r="844" spans="1:16" x14ac:dyDescent="0.25">
      <c r="A844" s="2">
        <v>820</v>
      </c>
      <c r="B844" s="58">
        <v>20</v>
      </c>
      <c r="C844" s="2" t="s">
        <v>640</v>
      </c>
      <c r="D844" s="3" t="s">
        <v>432</v>
      </c>
      <c r="E844" s="2" t="s">
        <v>5</v>
      </c>
      <c r="F844" s="14">
        <v>10</v>
      </c>
      <c r="G844" s="15">
        <v>875.51430810262445</v>
      </c>
      <c r="H844" s="15">
        <v>555.61704827594838</v>
      </c>
      <c r="I844" s="15">
        <v>558.97402133720357</v>
      </c>
      <c r="J844" s="15">
        <v>349.3587633357522</v>
      </c>
      <c r="O844" s="49"/>
      <c r="P844" s="49"/>
    </row>
    <row r="845" spans="1:16" x14ac:dyDescent="0.25">
      <c r="A845" s="2">
        <v>821</v>
      </c>
      <c r="B845" s="59"/>
      <c r="C845" s="2" t="s">
        <v>640</v>
      </c>
      <c r="D845" s="3" t="s">
        <v>432</v>
      </c>
      <c r="E845" s="2" t="s">
        <v>6</v>
      </c>
      <c r="F845" s="14">
        <v>16</v>
      </c>
      <c r="G845" s="15">
        <v>1526.4027052600188</v>
      </c>
      <c r="H845" s="15">
        <v>1038.3906419380812</v>
      </c>
      <c r="I845" s="15">
        <v>1644.5438794917777</v>
      </c>
      <c r="J845" s="15">
        <v>1027.839924682361</v>
      </c>
      <c r="O845" s="49"/>
      <c r="P845" s="49"/>
    </row>
    <row r="846" spans="1:16" x14ac:dyDescent="0.25">
      <c r="A846" s="2">
        <v>822</v>
      </c>
      <c r="B846" s="58">
        <v>21</v>
      </c>
      <c r="C846" s="2" t="s">
        <v>640</v>
      </c>
      <c r="D846" s="3" t="s">
        <v>433</v>
      </c>
      <c r="E846" s="2" t="s">
        <v>5</v>
      </c>
      <c r="F846" s="14">
        <v>40</v>
      </c>
      <c r="G846" s="15">
        <v>260.46799651265297</v>
      </c>
      <c r="H846" s="15">
        <v>184.62058357743609</v>
      </c>
      <c r="I846" s="15">
        <v>161.04641706197299</v>
      </c>
      <c r="J846" s="15">
        <v>6.4418566824789192</v>
      </c>
      <c r="O846" s="49"/>
      <c r="P846" s="49"/>
    </row>
    <row r="847" spans="1:16" x14ac:dyDescent="0.25">
      <c r="A847" s="2">
        <v>823</v>
      </c>
      <c r="B847" s="59"/>
      <c r="C847" s="2" t="s">
        <v>640</v>
      </c>
      <c r="D847" s="3" t="s">
        <v>433</v>
      </c>
      <c r="E847" s="2" t="s">
        <v>6</v>
      </c>
      <c r="F847" s="14">
        <v>40</v>
      </c>
      <c r="G847" s="15">
        <v>6036.3560814318307</v>
      </c>
      <c r="H847" s="15">
        <v>487.17884729132004</v>
      </c>
      <c r="I847" s="15">
        <v>6012.0132450955361</v>
      </c>
      <c r="J847" s="15">
        <v>240.48052980382147</v>
      </c>
      <c r="O847" s="49"/>
      <c r="P847" s="49"/>
    </row>
    <row r="848" spans="1:16" x14ac:dyDescent="0.25">
      <c r="A848" s="2">
        <v>824</v>
      </c>
      <c r="B848" s="58">
        <v>22</v>
      </c>
      <c r="C848" s="2" t="s">
        <v>640</v>
      </c>
      <c r="D848" s="3" t="s">
        <v>434</v>
      </c>
      <c r="E848" s="2" t="s">
        <v>5</v>
      </c>
      <c r="F848" s="14">
        <v>6.3</v>
      </c>
      <c r="G848" s="15">
        <v>541.42645674631274</v>
      </c>
      <c r="H848" s="15">
        <v>258.16433398140373</v>
      </c>
      <c r="I848" s="15">
        <v>446.57763816062533</v>
      </c>
      <c r="J848" s="15">
        <v>145.13773240220323</v>
      </c>
      <c r="O848" s="49"/>
      <c r="P848" s="49"/>
    </row>
    <row r="849" spans="1:16" x14ac:dyDescent="0.25">
      <c r="A849" s="2">
        <v>825</v>
      </c>
      <c r="B849" s="59"/>
      <c r="C849" s="2" t="s">
        <v>640</v>
      </c>
      <c r="D849" s="3" t="s">
        <v>434</v>
      </c>
      <c r="E849" s="2" t="s">
        <v>6</v>
      </c>
      <c r="F849" s="14">
        <v>10</v>
      </c>
      <c r="G849" s="15">
        <v>1533.3231265025959</v>
      </c>
      <c r="H849" s="15">
        <v>594.71163775423179</v>
      </c>
      <c r="I849" s="15">
        <v>1635.6827779660041</v>
      </c>
      <c r="J849" s="15">
        <v>531.59690283895134</v>
      </c>
      <c r="O849" s="49"/>
      <c r="P849" s="49"/>
    </row>
    <row r="850" spans="1:16" x14ac:dyDescent="0.25">
      <c r="A850" s="2">
        <v>826</v>
      </c>
      <c r="B850" s="58">
        <v>23</v>
      </c>
      <c r="C850" s="2" t="s">
        <v>640</v>
      </c>
      <c r="D850" s="3" t="s">
        <v>435</v>
      </c>
      <c r="E850" s="2" t="s">
        <v>5</v>
      </c>
      <c r="F850" s="14">
        <v>10</v>
      </c>
      <c r="G850" s="15">
        <v>2325.7564412872866</v>
      </c>
      <c r="H850" s="15">
        <v>729.18704039077784</v>
      </c>
      <c r="I850" s="15">
        <v>2266.354455111798</v>
      </c>
      <c r="J850" s="15">
        <v>515.48454273130585</v>
      </c>
      <c r="O850" s="49"/>
      <c r="P850" s="49"/>
    </row>
    <row r="851" spans="1:16" x14ac:dyDescent="0.25">
      <c r="A851" s="2">
        <v>827</v>
      </c>
      <c r="B851" s="80"/>
      <c r="C851" s="2" t="s">
        <v>640</v>
      </c>
      <c r="D851" s="3" t="s">
        <v>435</v>
      </c>
      <c r="E851" s="2" t="s">
        <v>6</v>
      </c>
      <c r="F851" s="14">
        <v>10</v>
      </c>
      <c r="G851" s="15">
        <v>3682.83818881144</v>
      </c>
      <c r="H851" s="15">
        <v>1138.985879449089</v>
      </c>
      <c r="I851" s="15">
        <v>3649.5754840532713</v>
      </c>
      <c r="J851" s="15">
        <v>830.09952186308897</v>
      </c>
      <c r="O851" s="49"/>
      <c r="P851" s="49"/>
    </row>
    <row r="852" spans="1:16" x14ac:dyDescent="0.25">
      <c r="A852" s="2">
        <v>828</v>
      </c>
      <c r="B852" s="59"/>
      <c r="C852" s="2" t="s">
        <v>640</v>
      </c>
      <c r="D852" s="3" t="s">
        <v>435</v>
      </c>
      <c r="E852" s="2" t="s">
        <v>88</v>
      </c>
      <c r="F852" s="14">
        <v>2.5</v>
      </c>
      <c r="G852" s="15">
        <v>60.240240807089592</v>
      </c>
      <c r="H852" s="15">
        <v>148.94480962399535</v>
      </c>
      <c r="I852" s="15">
        <v>47.230037799985595</v>
      </c>
      <c r="J852" s="15">
        <v>28.338022679995383</v>
      </c>
      <c r="O852" s="49"/>
      <c r="P852" s="49"/>
    </row>
    <row r="853" spans="1:16" x14ac:dyDescent="0.25">
      <c r="A853" s="2">
        <v>829</v>
      </c>
      <c r="B853" s="58">
        <v>24</v>
      </c>
      <c r="C853" s="2" t="s">
        <v>640</v>
      </c>
      <c r="D853" s="3" t="s">
        <v>436</v>
      </c>
      <c r="E853" s="2" t="s">
        <v>5</v>
      </c>
      <c r="F853" s="14">
        <v>25</v>
      </c>
      <c r="G853" s="15">
        <v>7764.9224752270775</v>
      </c>
      <c r="H853" s="15">
        <v>3112.0980851626787</v>
      </c>
      <c r="I853" s="15">
        <v>7345.6837777330775</v>
      </c>
      <c r="J853" s="15">
        <v>2932.2581457473407</v>
      </c>
      <c r="O853" s="49"/>
      <c r="P853" s="49"/>
    </row>
    <row r="854" spans="1:16" x14ac:dyDescent="0.25">
      <c r="A854" s="2">
        <v>830</v>
      </c>
      <c r="B854" s="80"/>
      <c r="C854" s="2" t="s">
        <v>640</v>
      </c>
      <c r="D854" s="3" t="s">
        <v>436</v>
      </c>
      <c r="E854" s="2" t="s">
        <v>6</v>
      </c>
      <c r="F854" s="14">
        <v>25</v>
      </c>
      <c r="G854" s="15">
        <v>6537.8068803676915</v>
      </c>
      <c r="H854" s="15">
        <v>2620.2513403847197</v>
      </c>
      <c r="I854" s="15">
        <v>6231.3998187484176</v>
      </c>
      <c r="J854" s="15">
        <v>2498.567122188676</v>
      </c>
      <c r="O854" s="49"/>
      <c r="P854" s="49"/>
    </row>
    <row r="855" spans="1:16" x14ac:dyDescent="0.25">
      <c r="A855" s="2">
        <v>831</v>
      </c>
      <c r="B855" s="59"/>
      <c r="C855" s="2" t="s">
        <v>640</v>
      </c>
      <c r="D855" s="3" t="s">
        <v>436</v>
      </c>
      <c r="E855" s="2" t="s">
        <v>88</v>
      </c>
      <c r="F855" s="14">
        <v>25</v>
      </c>
      <c r="G855" s="15">
        <v>0</v>
      </c>
      <c r="H855" s="15">
        <v>0</v>
      </c>
      <c r="I855" s="15">
        <v>0</v>
      </c>
      <c r="J855" s="15">
        <v>0</v>
      </c>
      <c r="L855" s="41"/>
      <c r="O855" s="49"/>
      <c r="P855" s="49"/>
    </row>
    <row r="856" spans="1:16" x14ac:dyDescent="0.25">
      <c r="A856" s="2">
        <v>834</v>
      </c>
      <c r="B856" s="58">
        <v>25</v>
      </c>
      <c r="C856" s="3" t="s">
        <v>640</v>
      </c>
      <c r="D856" s="3" t="s">
        <v>437</v>
      </c>
      <c r="E856" s="3" t="s">
        <v>5</v>
      </c>
      <c r="F856" s="14">
        <v>10</v>
      </c>
      <c r="G856" s="18">
        <v>1639.2885867993893</v>
      </c>
      <c r="H856" s="18">
        <v>911.47979697144285</v>
      </c>
      <c r="I856" s="27">
        <v>1532.4134186957808</v>
      </c>
      <c r="J856" s="27">
        <v>861.49161816245271</v>
      </c>
      <c r="O856" s="49"/>
      <c r="P856" s="49"/>
    </row>
    <row r="857" spans="1:16" x14ac:dyDescent="0.25">
      <c r="A857" s="2">
        <v>835</v>
      </c>
      <c r="B857" s="59"/>
      <c r="C857" s="3" t="s">
        <v>640</v>
      </c>
      <c r="D857" s="3" t="s">
        <v>437</v>
      </c>
      <c r="E857" s="3" t="s">
        <v>6</v>
      </c>
      <c r="F857" s="14">
        <v>10</v>
      </c>
      <c r="G857" s="18">
        <v>1204.7170754636254</v>
      </c>
      <c r="H857" s="18">
        <v>602.75498864441374</v>
      </c>
      <c r="I857" s="27">
        <v>1077.141205577768</v>
      </c>
      <c r="J857" s="27">
        <v>541.32728613244433</v>
      </c>
      <c r="O857" s="49"/>
      <c r="P857" s="49"/>
    </row>
    <row r="858" spans="1:16" x14ac:dyDescent="0.25">
      <c r="A858" s="2">
        <v>836</v>
      </c>
      <c r="B858" s="2">
        <v>26</v>
      </c>
      <c r="C858" s="2" t="s">
        <v>640</v>
      </c>
      <c r="D858" s="3" t="s">
        <v>438</v>
      </c>
      <c r="E858" s="2" t="s">
        <v>5</v>
      </c>
      <c r="F858" s="14">
        <v>6.3</v>
      </c>
      <c r="G858" s="15">
        <v>134.14039083926596</v>
      </c>
      <c r="H858" s="15">
        <v>216.06996256559839</v>
      </c>
      <c r="I858" s="15">
        <v>108.08856431428461</v>
      </c>
      <c r="J858" s="15">
        <v>108.08856431428461</v>
      </c>
      <c r="O858" s="49"/>
      <c r="P858" s="49"/>
    </row>
    <row r="859" spans="1:16" x14ac:dyDescent="0.25">
      <c r="A859" s="2">
        <v>837</v>
      </c>
      <c r="B859" s="2">
        <v>27</v>
      </c>
      <c r="C859" s="2" t="s">
        <v>640</v>
      </c>
      <c r="D859" s="3" t="s">
        <v>439</v>
      </c>
      <c r="E859" s="2" t="s">
        <v>5</v>
      </c>
      <c r="F859" s="14">
        <v>2.5</v>
      </c>
      <c r="G859" s="15">
        <v>231.16877905537316</v>
      </c>
      <c r="H859" s="15">
        <v>139.31724287709434</v>
      </c>
      <c r="I859" s="15">
        <v>232.46983225003052</v>
      </c>
      <c r="J859" s="15">
        <v>116.23491612501526</v>
      </c>
      <c r="O859" s="49"/>
      <c r="P859" s="49"/>
    </row>
    <row r="860" spans="1:16" x14ac:dyDescent="0.25">
      <c r="A860" s="2">
        <v>838</v>
      </c>
      <c r="B860" s="58">
        <v>28</v>
      </c>
      <c r="C860" s="2" t="s">
        <v>640</v>
      </c>
      <c r="D860" s="3" t="s">
        <v>440</v>
      </c>
      <c r="E860" s="2" t="s">
        <v>5</v>
      </c>
      <c r="F860" s="14">
        <v>6.3</v>
      </c>
      <c r="G860" s="15">
        <v>480.28792323240953</v>
      </c>
      <c r="H860" s="15">
        <v>325.35992556220441</v>
      </c>
      <c r="I860" s="15">
        <v>489.95417604655307</v>
      </c>
      <c r="J860" s="15">
        <v>274.37433858606977</v>
      </c>
      <c r="O860" s="49"/>
      <c r="P860" s="49"/>
    </row>
    <row r="861" spans="1:16" x14ac:dyDescent="0.25">
      <c r="A861" s="2">
        <v>839</v>
      </c>
      <c r="B861" s="59"/>
      <c r="C861" s="2" t="s">
        <v>640</v>
      </c>
      <c r="D861" s="3" t="s">
        <v>440</v>
      </c>
      <c r="E861" s="2" t="s">
        <v>6</v>
      </c>
      <c r="F861" s="14">
        <v>6.3</v>
      </c>
      <c r="G861" s="15">
        <v>486.0759377419343</v>
      </c>
      <c r="H861" s="15">
        <v>345.8417125274832</v>
      </c>
      <c r="I861" s="15">
        <v>504.05390295970921</v>
      </c>
      <c r="J861" s="15">
        <v>282.27018565743714</v>
      </c>
      <c r="O861" s="49"/>
      <c r="P861" s="49"/>
    </row>
    <row r="862" spans="1:16" x14ac:dyDescent="0.25">
      <c r="A862" s="2">
        <v>840</v>
      </c>
      <c r="B862" s="2">
        <v>1</v>
      </c>
      <c r="C862" s="3" t="s">
        <v>640</v>
      </c>
      <c r="D862" s="3" t="s">
        <v>441</v>
      </c>
      <c r="E862" s="2" t="s">
        <v>5</v>
      </c>
      <c r="F862" s="14">
        <v>2.5</v>
      </c>
      <c r="G862" s="15">
        <v>246.05531661582904</v>
      </c>
      <c r="H862" s="15">
        <v>210.56352507865418</v>
      </c>
      <c r="I862" s="15">
        <v>248.13291967143897</v>
      </c>
      <c r="J862" s="15">
        <v>124.06645983573711</v>
      </c>
      <c r="O862" s="49"/>
      <c r="P862" s="49"/>
    </row>
    <row r="863" spans="1:16" x14ac:dyDescent="0.25">
      <c r="A863" s="2">
        <v>841</v>
      </c>
      <c r="B863" s="58">
        <v>2</v>
      </c>
      <c r="C863" s="3" t="s">
        <v>640</v>
      </c>
      <c r="D863" s="3" t="s">
        <v>442</v>
      </c>
      <c r="E863" s="3" t="s">
        <v>5</v>
      </c>
      <c r="F863" s="14">
        <v>10</v>
      </c>
      <c r="G863" s="15">
        <v>2455.8037386868245</v>
      </c>
      <c r="H863" s="15">
        <v>936.90434325949809</v>
      </c>
      <c r="I863" s="15">
        <v>2141.2029819461309</v>
      </c>
      <c r="J863" s="15">
        <v>706.59698404222331</v>
      </c>
      <c r="O863" s="49"/>
      <c r="P863" s="49"/>
    </row>
    <row r="864" spans="1:16" x14ac:dyDescent="0.25">
      <c r="A864" s="2">
        <v>842</v>
      </c>
      <c r="B864" s="59"/>
      <c r="C864" s="3" t="s">
        <v>640</v>
      </c>
      <c r="D864" s="3" t="s">
        <v>442</v>
      </c>
      <c r="E864" s="2" t="s">
        <v>6</v>
      </c>
      <c r="F864" s="14">
        <v>10</v>
      </c>
      <c r="G864" s="15">
        <v>2308.9651112472898</v>
      </c>
      <c r="H864" s="15">
        <v>880.43807171565265</v>
      </c>
      <c r="I864" s="15">
        <v>2164.8092989643824</v>
      </c>
      <c r="J864" s="15">
        <v>714.38706865824633</v>
      </c>
      <c r="O864" s="49"/>
      <c r="P864" s="49"/>
    </row>
    <row r="865" spans="1:16" x14ac:dyDescent="0.25">
      <c r="A865" s="2">
        <v>843</v>
      </c>
      <c r="B865" s="58">
        <v>3</v>
      </c>
      <c r="C865" s="3" t="s">
        <v>640</v>
      </c>
      <c r="D865" s="3" t="s">
        <v>443</v>
      </c>
      <c r="E865" s="2" t="s">
        <v>5</v>
      </c>
      <c r="F865" s="14">
        <v>1</v>
      </c>
      <c r="G865" s="15">
        <v>61.965410198398622</v>
      </c>
      <c r="H865" s="15">
        <v>105.05738230739324</v>
      </c>
      <c r="I865" s="15">
        <v>53.308902596229451</v>
      </c>
      <c r="J865" s="15">
        <v>46.645289771700774</v>
      </c>
      <c r="O865" s="49"/>
      <c r="P865" s="49"/>
    </row>
    <row r="866" spans="1:16" x14ac:dyDescent="0.25">
      <c r="A866" s="2">
        <v>844</v>
      </c>
      <c r="B866" s="59"/>
      <c r="C866" s="3" t="s">
        <v>640</v>
      </c>
      <c r="D866" s="3" t="s">
        <v>443</v>
      </c>
      <c r="E866" s="2" t="s">
        <v>6</v>
      </c>
      <c r="F866" s="14">
        <v>2.5</v>
      </c>
      <c r="G866" s="15">
        <v>203.85971313727671</v>
      </c>
      <c r="H866" s="15">
        <v>201.50340506044262</v>
      </c>
      <c r="I866" s="15">
        <v>191.17666428153069</v>
      </c>
      <c r="J866" s="15">
        <v>167.27958124633935</v>
      </c>
      <c r="O866" s="49"/>
      <c r="P866" s="49"/>
    </row>
    <row r="867" spans="1:16" x14ac:dyDescent="0.25">
      <c r="A867" s="2">
        <v>845</v>
      </c>
      <c r="B867" s="58">
        <v>4</v>
      </c>
      <c r="C867" s="3" t="s">
        <v>640</v>
      </c>
      <c r="D867" s="3" t="s">
        <v>444</v>
      </c>
      <c r="E867" s="2" t="s">
        <v>5</v>
      </c>
      <c r="F867" s="14">
        <v>4</v>
      </c>
      <c r="G867" s="15">
        <v>391.08686693558758</v>
      </c>
      <c r="H867" s="15">
        <v>200.90581695364574</v>
      </c>
      <c r="I867" s="15">
        <v>425.51876335353296</v>
      </c>
      <c r="J867" s="15">
        <v>170.2075053414132</v>
      </c>
      <c r="O867" s="49"/>
      <c r="P867" s="49"/>
    </row>
    <row r="868" spans="1:16" x14ac:dyDescent="0.25">
      <c r="A868" s="2">
        <v>846</v>
      </c>
      <c r="B868" s="59"/>
      <c r="C868" s="3" t="s">
        <v>640</v>
      </c>
      <c r="D868" s="3" t="s">
        <v>444</v>
      </c>
      <c r="E868" s="2" t="s">
        <v>6</v>
      </c>
      <c r="F868" s="14">
        <v>4</v>
      </c>
      <c r="G868" s="15">
        <v>195.59437933977307</v>
      </c>
      <c r="H868" s="15">
        <v>118.02612683226172</v>
      </c>
      <c r="I868" s="15">
        <v>238.95835982583995</v>
      </c>
      <c r="J868" s="15">
        <v>95.583343930335985</v>
      </c>
      <c r="O868" s="49"/>
      <c r="P868" s="49"/>
    </row>
    <row r="869" spans="1:16" x14ac:dyDescent="0.25">
      <c r="A869" s="2">
        <v>847</v>
      </c>
      <c r="B869" s="2">
        <v>5</v>
      </c>
      <c r="C869" s="3" t="s">
        <v>640</v>
      </c>
      <c r="D869" s="3" t="s">
        <v>445</v>
      </c>
      <c r="E869" s="2" t="s">
        <v>5</v>
      </c>
      <c r="F869" s="14">
        <v>2.5</v>
      </c>
      <c r="G869" s="15">
        <v>124.83418185202731</v>
      </c>
      <c r="H869" s="15">
        <v>125.8455435982474</v>
      </c>
      <c r="I869" s="15">
        <v>138.7751603760436</v>
      </c>
      <c r="J869" s="15">
        <v>111.02012830083488</v>
      </c>
      <c r="O869" s="49"/>
      <c r="P869" s="49"/>
    </row>
    <row r="870" spans="1:16" x14ac:dyDescent="0.25">
      <c r="A870" s="2">
        <v>848</v>
      </c>
      <c r="B870" s="58">
        <v>6</v>
      </c>
      <c r="C870" s="3" t="s">
        <v>640</v>
      </c>
      <c r="D870" s="3" t="s">
        <v>446</v>
      </c>
      <c r="E870" s="2" t="s">
        <v>5</v>
      </c>
      <c r="F870" s="14">
        <v>2.5</v>
      </c>
      <c r="G870" s="15">
        <v>248.9308230324975</v>
      </c>
      <c r="H870" s="15">
        <v>296.05907149953441</v>
      </c>
      <c r="I870" s="15">
        <v>220.63487106940184</v>
      </c>
      <c r="J870" s="15">
        <v>185.33329169829753</v>
      </c>
      <c r="O870" s="49"/>
      <c r="P870" s="49"/>
    </row>
    <row r="871" spans="1:16" x14ac:dyDescent="0.25">
      <c r="A871" s="2">
        <v>849</v>
      </c>
      <c r="B871" s="59"/>
      <c r="C871" s="3" t="s">
        <v>640</v>
      </c>
      <c r="D871" s="3" t="s">
        <v>446</v>
      </c>
      <c r="E871" s="2" t="s">
        <v>6</v>
      </c>
      <c r="F871" s="14">
        <v>2.5</v>
      </c>
      <c r="G871" s="15">
        <v>37.445777419679978</v>
      </c>
      <c r="H871" s="15">
        <v>114.514622981144</v>
      </c>
      <c r="I871" s="15">
        <v>28.391452251046537</v>
      </c>
      <c r="J871" s="15">
        <v>23.848819890879092</v>
      </c>
      <c r="O871" s="49"/>
      <c r="P871" s="49"/>
    </row>
    <row r="872" spans="1:16" x14ac:dyDescent="0.25">
      <c r="A872" s="2">
        <v>850</v>
      </c>
      <c r="B872" s="2">
        <v>7</v>
      </c>
      <c r="C872" s="2" t="s">
        <v>640</v>
      </c>
      <c r="D872" s="3" t="s">
        <v>447</v>
      </c>
      <c r="E872" s="2" t="s">
        <v>5</v>
      </c>
      <c r="F872" s="14">
        <v>2.5</v>
      </c>
      <c r="G872" s="15">
        <v>265.46964857879937</v>
      </c>
      <c r="H872" s="15">
        <v>145.76015569414443</v>
      </c>
      <c r="I872" s="15">
        <v>274.86146482026913</v>
      </c>
      <c r="J872" s="15">
        <v>134.68211776193186</v>
      </c>
      <c r="O872" s="49"/>
      <c r="P872" s="49"/>
    </row>
    <row r="873" spans="1:16" x14ac:dyDescent="0.25">
      <c r="A873" s="2">
        <v>852</v>
      </c>
      <c r="B873" s="2">
        <v>8</v>
      </c>
      <c r="C873" s="3" t="s">
        <v>640</v>
      </c>
      <c r="D873" s="3" t="s">
        <v>448</v>
      </c>
      <c r="E873" s="3" t="s">
        <v>5</v>
      </c>
      <c r="F873" s="14">
        <v>1</v>
      </c>
      <c r="G873" s="18">
        <v>144.87210569266119</v>
      </c>
      <c r="H873" s="18">
        <v>134.84330108970425</v>
      </c>
      <c r="I873" s="27">
        <v>137.52881714777186</v>
      </c>
      <c r="J873" s="27">
        <v>114.14891823265063</v>
      </c>
      <c r="M873" s="50">
        <f>SUM(G810:G873)</f>
        <v>65494.513321304265</v>
      </c>
      <c r="N873" s="50">
        <f>SUM(H810:H873)</f>
        <v>26809.220200012096</v>
      </c>
      <c r="O873" s="49"/>
      <c r="P873" s="49">
        <f>SQRT(M873*M873+N873*N873)</f>
        <v>70769.100339959376</v>
      </c>
    </row>
    <row r="874" spans="1:16" x14ac:dyDescent="0.25">
      <c r="A874" s="2">
        <v>858</v>
      </c>
      <c r="B874" s="58">
        <v>1</v>
      </c>
      <c r="C874" s="1" t="s">
        <v>667</v>
      </c>
      <c r="D874" s="1" t="s">
        <v>452</v>
      </c>
      <c r="E874" s="1" t="s">
        <v>5</v>
      </c>
      <c r="F874" s="14">
        <v>16</v>
      </c>
      <c r="G874" s="9">
        <v>2350.1698668052413</v>
      </c>
      <c r="H874" s="9">
        <v>708.09999999999991</v>
      </c>
      <c r="I874" s="9">
        <v>2673.0734302555948</v>
      </c>
      <c r="J874" s="9">
        <v>796.9</v>
      </c>
    </row>
    <row r="875" spans="1:16" x14ac:dyDescent="0.25">
      <c r="A875" s="2">
        <v>859</v>
      </c>
      <c r="B875" s="59"/>
      <c r="C875" s="3" t="s">
        <v>667</v>
      </c>
      <c r="D875" s="3" t="s">
        <v>452</v>
      </c>
      <c r="E875" s="2" t="s">
        <v>6</v>
      </c>
      <c r="F875" s="14">
        <v>10</v>
      </c>
      <c r="G875" s="27">
        <v>3503.1338850438374</v>
      </c>
      <c r="H875" s="27">
        <v>1054.2</v>
      </c>
      <c r="I875" s="27">
        <v>2716.1999020797912</v>
      </c>
      <c r="J875" s="27">
        <v>828.4</v>
      </c>
    </row>
    <row r="876" spans="1:16" x14ac:dyDescent="0.25">
      <c r="A876" s="2">
        <v>853</v>
      </c>
      <c r="B876" s="58">
        <v>1</v>
      </c>
      <c r="C876" s="3" t="s">
        <v>667</v>
      </c>
      <c r="D876" s="3" t="s">
        <v>449</v>
      </c>
      <c r="E876" s="3" t="s">
        <v>5</v>
      </c>
      <c r="F876" s="14">
        <v>40</v>
      </c>
      <c r="G876" s="27">
        <v>8416.6918985249031</v>
      </c>
      <c r="H876" s="27">
        <v>1275.1999999999998</v>
      </c>
      <c r="I876" s="27">
        <v>7468.7381666116953</v>
      </c>
      <c r="J876" s="27">
        <v>1115.9999999999998</v>
      </c>
    </row>
    <row r="877" spans="1:16" x14ac:dyDescent="0.25">
      <c r="A877" s="2">
        <v>854</v>
      </c>
      <c r="B877" s="59"/>
      <c r="C877" s="3" t="s">
        <v>667</v>
      </c>
      <c r="D877" s="3" t="s">
        <v>449</v>
      </c>
      <c r="E877" s="3" t="s">
        <v>6</v>
      </c>
      <c r="F877" s="14">
        <v>40</v>
      </c>
      <c r="G877" s="27">
        <v>13312.339420993407</v>
      </c>
      <c r="H877" s="27">
        <v>2174.5</v>
      </c>
      <c r="I877" s="27">
        <v>12711.107625425902</v>
      </c>
      <c r="J877" s="27">
        <v>2057.5</v>
      </c>
    </row>
    <row r="878" spans="1:16" x14ac:dyDescent="0.25">
      <c r="A878" s="2">
        <v>855</v>
      </c>
      <c r="B878" s="58">
        <v>2</v>
      </c>
      <c r="C878" s="3" t="s">
        <v>667</v>
      </c>
      <c r="D878" s="3" t="s">
        <v>450</v>
      </c>
      <c r="E878" s="2" t="s">
        <v>5</v>
      </c>
      <c r="F878" s="14">
        <v>25</v>
      </c>
      <c r="G878" s="27">
        <v>3304.2955232938507</v>
      </c>
      <c r="H878" s="27">
        <v>1042.2</v>
      </c>
      <c r="I878" s="27">
        <v>2968.3442607777506</v>
      </c>
      <c r="J878" s="27">
        <v>932.4</v>
      </c>
    </row>
    <row r="879" spans="1:16" x14ac:dyDescent="0.25">
      <c r="A879" s="2">
        <v>856</v>
      </c>
      <c r="B879" s="59"/>
      <c r="C879" s="3" t="s">
        <v>667</v>
      </c>
      <c r="D879" s="3" t="s">
        <v>450</v>
      </c>
      <c r="E879" s="2" t="s">
        <v>6</v>
      </c>
      <c r="F879" s="14">
        <v>25</v>
      </c>
      <c r="G879" s="27">
        <v>3444.8492802151086</v>
      </c>
      <c r="H879" s="27">
        <v>1271.7999999999997</v>
      </c>
      <c r="I879" s="27">
        <v>2652.0191265387198</v>
      </c>
      <c r="J879" s="27">
        <v>1013.0000000000001</v>
      </c>
    </row>
    <row r="880" spans="1:16" x14ac:dyDescent="0.25">
      <c r="A880" s="2">
        <v>857</v>
      </c>
      <c r="B880" s="2">
        <v>3</v>
      </c>
      <c r="C880" s="3" t="s">
        <v>667</v>
      </c>
      <c r="D880" s="3" t="s">
        <v>451</v>
      </c>
      <c r="E880" s="2" t="s">
        <v>5</v>
      </c>
      <c r="F880" s="14">
        <v>6.3</v>
      </c>
      <c r="G880" s="27">
        <v>842.48690492412663</v>
      </c>
      <c r="H880" s="27">
        <v>481.3</v>
      </c>
      <c r="I880" s="27">
        <v>928.77004453586153</v>
      </c>
      <c r="J880" s="27">
        <v>527.4</v>
      </c>
    </row>
    <row r="881" spans="1:10" x14ac:dyDescent="0.25">
      <c r="A881" s="2">
        <v>860</v>
      </c>
      <c r="B881" s="58">
        <v>4</v>
      </c>
      <c r="C881" s="3" t="s">
        <v>667</v>
      </c>
      <c r="D881" s="3" t="s">
        <v>453</v>
      </c>
      <c r="E881" s="2" t="s">
        <v>5</v>
      </c>
      <c r="F881" s="14">
        <v>16</v>
      </c>
      <c r="G881" s="27">
        <v>4972.7999999999993</v>
      </c>
      <c r="H881" s="27">
        <v>1608.2999999999997</v>
      </c>
      <c r="I881" s="27">
        <v>4656.0999999999995</v>
      </c>
      <c r="J881" s="27">
        <v>1500.1</v>
      </c>
    </row>
    <row r="882" spans="1:10" x14ac:dyDescent="0.25">
      <c r="A882" s="2">
        <v>861</v>
      </c>
      <c r="B882" s="80"/>
      <c r="C882" s="3" t="s">
        <v>667</v>
      </c>
      <c r="D882" s="3" t="s">
        <v>453</v>
      </c>
      <c r="E882" s="2" t="s">
        <v>6</v>
      </c>
      <c r="F882" s="14">
        <v>16</v>
      </c>
      <c r="G882" s="27">
        <v>1356.9</v>
      </c>
      <c r="H882" s="27">
        <v>448.7</v>
      </c>
      <c r="I882" s="27">
        <v>1159.2</v>
      </c>
      <c r="J882" s="27">
        <v>390.8</v>
      </c>
    </row>
    <row r="883" spans="1:10" x14ac:dyDescent="0.25">
      <c r="A883" s="2">
        <v>862</v>
      </c>
      <c r="B883" s="59"/>
      <c r="C883" s="3" t="s">
        <v>667</v>
      </c>
      <c r="D883" s="3" t="s">
        <v>453</v>
      </c>
      <c r="E883" s="2" t="s">
        <v>88</v>
      </c>
      <c r="F883" s="14">
        <v>16</v>
      </c>
      <c r="G883" s="27">
        <v>2591.5</v>
      </c>
      <c r="H883" s="27">
        <v>818.80000000000007</v>
      </c>
      <c r="I883" s="27">
        <v>2384.5</v>
      </c>
      <c r="J883" s="27">
        <v>754.59999999999991</v>
      </c>
    </row>
    <row r="884" spans="1:10" x14ac:dyDescent="0.25">
      <c r="A884" s="2">
        <v>863</v>
      </c>
      <c r="B884" s="58">
        <v>5</v>
      </c>
      <c r="C884" s="3" t="s">
        <v>667</v>
      </c>
      <c r="D884" s="3" t="s">
        <v>454</v>
      </c>
      <c r="E884" s="2" t="s">
        <v>5</v>
      </c>
      <c r="F884" s="14">
        <v>40</v>
      </c>
      <c r="G884" s="27">
        <v>7664.3</v>
      </c>
      <c r="H884" s="27">
        <v>1498.2</v>
      </c>
      <c r="I884" s="27">
        <v>7593.2000000000007</v>
      </c>
      <c r="J884" s="27">
        <v>1483.5</v>
      </c>
    </row>
    <row r="885" spans="1:10" x14ac:dyDescent="0.25">
      <c r="A885" s="2">
        <v>864</v>
      </c>
      <c r="B885" s="59"/>
      <c r="C885" s="3" t="s">
        <v>667</v>
      </c>
      <c r="D885" s="3" t="s">
        <v>454</v>
      </c>
      <c r="E885" s="2" t="s">
        <v>6</v>
      </c>
      <c r="F885" s="14">
        <v>40</v>
      </c>
      <c r="G885" s="27">
        <v>10337.499999999998</v>
      </c>
      <c r="H885" s="27">
        <v>2070.1</v>
      </c>
      <c r="I885" s="27">
        <v>9602.7000000000007</v>
      </c>
      <c r="J885" s="27">
        <v>1907.7</v>
      </c>
    </row>
    <row r="886" spans="1:10" x14ac:dyDescent="0.25">
      <c r="A886" s="2">
        <v>865</v>
      </c>
      <c r="B886" s="58">
        <v>6</v>
      </c>
      <c r="C886" s="3" t="s">
        <v>667</v>
      </c>
      <c r="D886" s="3" t="s">
        <v>455</v>
      </c>
      <c r="E886" s="2" t="s">
        <v>5</v>
      </c>
      <c r="F886" s="14">
        <v>16</v>
      </c>
      <c r="G886" s="27">
        <v>9614.8982680693061</v>
      </c>
      <c r="H886" s="27">
        <v>7601.6</v>
      </c>
      <c r="I886" s="27">
        <v>7000.315584273947</v>
      </c>
      <c r="J886" s="27">
        <v>5390</v>
      </c>
    </row>
    <row r="887" spans="1:10" x14ac:dyDescent="0.25">
      <c r="A887" s="2">
        <v>866</v>
      </c>
      <c r="B887" s="59"/>
      <c r="C887" s="3" t="s">
        <v>667</v>
      </c>
      <c r="D887" s="3" t="s">
        <v>455</v>
      </c>
      <c r="E887" s="2" t="s">
        <v>6</v>
      </c>
      <c r="F887" s="14">
        <v>16</v>
      </c>
      <c r="G887" s="27">
        <v>0</v>
      </c>
      <c r="H887" s="27">
        <v>0</v>
      </c>
      <c r="I887" s="27">
        <v>0</v>
      </c>
      <c r="J887" s="27">
        <v>0</v>
      </c>
    </row>
    <row r="888" spans="1:10" x14ac:dyDescent="0.25">
      <c r="A888" s="2">
        <v>867</v>
      </c>
      <c r="B888" s="58">
        <v>7</v>
      </c>
      <c r="C888" s="3" t="s">
        <v>667</v>
      </c>
      <c r="D888" s="3" t="s">
        <v>456</v>
      </c>
      <c r="E888" s="2" t="s">
        <v>5</v>
      </c>
      <c r="F888" s="14">
        <v>16</v>
      </c>
      <c r="G888" s="27">
        <v>1958.3275535945154</v>
      </c>
      <c r="H888" s="27">
        <v>624.9</v>
      </c>
      <c r="I888" s="27">
        <v>2102.0321683658062</v>
      </c>
      <c r="J888" s="27">
        <v>668</v>
      </c>
    </row>
    <row r="889" spans="1:10" x14ac:dyDescent="0.25">
      <c r="A889" s="2">
        <v>868</v>
      </c>
      <c r="B889" s="59"/>
      <c r="C889" s="3" t="s">
        <v>667</v>
      </c>
      <c r="D889" s="3" t="s">
        <v>456</v>
      </c>
      <c r="E889" s="2" t="s">
        <v>6</v>
      </c>
      <c r="F889" s="14">
        <v>16</v>
      </c>
      <c r="G889" s="27">
        <v>2015.949052942532</v>
      </c>
      <c r="H889" s="27">
        <v>599.46</v>
      </c>
      <c r="I889" s="27">
        <v>1783.5611941359716</v>
      </c>
      <c r="J889" s="27">
        <v>530.05999999999995</v>
      </c>
    </row>
    <row r="890" spans="1:10" x14ac:dyDescent="0.25">
      <c r="A890" s="2">
        <v>869</v>
      </c>
      <c r="B890" s="58">
        <v>8</v>
      </c>
      <c r="C890" s="3" t="s">
        <v>667</v>
      </c>
      <c r="D890" s="3" t="s">
        <v>457</v>
      </c>
      <c r="E890" s="2" t="s">
        <v>5</v>
      </c>
      <c r="F890" s="14">
        <v>40</v>
      </c>
      <c r="G890" s="27">
        <v>6553.2999999999984</v>
      </c>
      <c r="H890" s="27">
        <v>1691.2</v>
      </c>
      <c r="I890" s="27">
        <v>6162.9</v>
      </c>
      <c r="J890" s="27">
        <v>1587</v>
      </c>
    </row>
    <row r="891" spans="1:10" x14ac:dyDescent="0.25">
      <c r="A891" s="2">
        <v>870</v>
      </c>
      <c r="B891" s="59"/>
      <c r="C891" s="3" t="s">
        <v>667</v>
      </c>
      <c r="D891" s="3" t="s">
        <v>457</v>
      </c>
      <c r="E891" s="2" t="s">
        <v>6</v>
      </c>
      <c r="F891" s="14">
        <v>40</v>
      </c>
      <c r="G891" s="27">
        <v>5764.652</v>
      </c>
      <c r="H891" s="27">
        <v>1482.8</v>
      </c>
      <c r="I891" s="27">
        <v>5359.7520000000004</v>
      </c>
      <c r="J891" s="27">
        <v>1376.3999999999999</v>
      </c>
    </row>
    <row r="892" spans="1:10" x14ac:dyDescent="0.25">
      <c r="A892" s="2">
        <v>871</v>
      </c>
      <c r="B892" s="58">
        <v>9</v>
      </c>
      <c r="C892" s="3" t="s">
        <v>667</v>
      </c>
      <c r="D892" s="3" t="s">
        <v>458</v>
      </c>
      <c r="E892" s="2" t="s">
        <v>5</v>
      </c>
      <c r="F892" s="14">
        <v>25</v>
      </c>
      <c r="G892" s="27">
        <v>2238.4</v>
      </c>
      <c r="H892" s="27">
        <v>753.30000000000007</v>
      </c>
      <c r="I892" s="27">
        <v>2559.9</v>
      </c>
      <c r="J892" s="27">
        <v>847.6</v>
      </c>
    </row>
    <row r="893" spans="1:10" x14ac:dyDescent="0.25">
      <c r="A893" s="2">
        <v>872</v>
      </c>
      <c r="B893" s="59"/>
      <c r="C893" s="3" t="s">
        <v>667</v>
      </c>
      <c r="D893" s="3" t="s">
        <v>458</v>
      </c>
      <c r="E893" s="2" t="s">
        <v>6</v>
      </c>
      <c r="F893" s="14">
        <v>25</v>
      </c>
      <c r="G893" s="27">
        <v>745.6</v>
      </c>
      <c r="H893" s="27">
        <v>329.5</v>
      </c>
      <c r="I893" s="27">
        <v>655.59999999999991</v>
      </c>
      <c r="J893" s="27">
        <v>304.3</v>
      </c>
    </row>
    <row r="894" spans="1:10" x14ac:dyDescent="0.25">
      <c r="A894" s="2">
        <v>873</v>
      </c>
      <c r="B894" s="58">
        <v>10</v>
      </c>
      <c r="C894" s="3" t="s">
        <v>667</v>
      </c>
      <c r="D894" s="3" t="s">
        <v>459</v>
      </c>
      <c r="E894" s="2" t="s">
        <v>5</v>
      </c>
      <c r="F894" s="14">
        <v>16</v>
      </c>
      <c r="G894" s="27">
        <v>519.69999999999993</v>
      </c>
      <c r="H894" s="27">
        <v>237.4</v>
      </c>
      <c r="I894" s="27">
        <v>280.7</v>
      </c>
      <c r="J894" s="27">
        <v>159.20000000000002</v>
      </c>
    </row>
    <row r="895" spans="1:10" x14ac:dyDescent="0.25">
      <c r="A895" s="2">
        <v>874</v>
      </c>
      <c r="B895" s="59"/>
      <c r="C895" s="3" t="s">
        <v>667</v>
      </c>
      <c r="D895" s="3" t="s">
        <v>459</v>
      </c>
      <c r="E895" s="2" t="s">
        <v>6</v>
      </c>
      <c r="F895" s="14">
        <v>16</v>
      </c>
      <c r="G895" s="27">
        <v>1235.0999999999999</v>
      </c>
      <c r="H895" s="27">
        <v>463.8</v>
      </c>
      <c r="I895" s="27">
        <v>1466.1</v>
      </c>
      <c r="J895" s="27">
        <v>542.4</v>
      </c>
    </row>
    <row r="896" spans="1:10" x14ac:dyDescent="0.25">
      <c r="A896" s="2">
        <v>875</v>
      </c>
      <c r="B896" s="58">
        <v>11</v>
      </c>
      <c r="C896" s="3" t="s">
        <v>667</v>
      </c>
      <c r="D896" s="3" t="s">
        <v>460</v>
      </c>
      <c r="E896" s="2" t="s">
        <v>5</v>
      </c>
      <c r="F896" s="14">
        <v>10</v>
      </c>
      <c r="G896" s="27">
        <v>1286.5999999999999</v>
      </c>
      <c r="H896" s="27">
        <v>464.6</v>
      </c>
      <c r="I896" s="27">
        <v>1378.3999999999999</v>
      </c>
      <c r="J896" s="27">
        <v>494.3</v>
      </c>
    </row>
    <row r="897" spans="1:16" x14ac:dyDescent="0.25">
      <c r="A897" s="2">
        <v>876</v>
      </c>
      <c r="B897" s="59"/>
      <c r="C897" s="3" t="s">
        <v>667</v>
      </c>
      <c r="D897" s="3" t="s">
        <v>461</v>
      </c>
      <c r="E897" s="2" t="s">
        <v>6</v>
      </c>
      <c r="F897" s="14">
        <v>10</v>
      </c>
      <c r="G897" s="27">
        <v>1865.6675228940333</v>
      </c>
      <c r="H897" s="27">
        <v>641</v>
      </c>
      <c r="I897" s="27">
        <v>1811.1175455804241</v>
      </c>
      <c r="J897" s="27">
        <v>622.80000000000007</v>
      </c>
    </row>
    <row r="898" spans="1:16" x14ac:dyDescent="0.25">
      <c r="A898" s="2">
        <v>877</v>
      </c>
      <c r="B898" s="58">
        <v>12</v>
      </c>
      <c r="C898" s="3" t="s">
        <v>667</v>
      </c>
      <c r="D898" s="3" t="s">
        <v>462</v>
      </c>
      <c r="E898" s="2" t="s">
        <v>5</v>
      </c>
      <c r="F898" s="14">
        <v>40</v>
      </c>
      <c r="G898" s="27">
        <v>14687</v>
      </c>
      <c r="H898" s="27">
        <v>2782.7000000000003</v>
      </c>
      <c r="I898" s="27">
        <v>11795.6</v>
      </c>
      <c r="J898" s="27">
        <v>2177.9</v>
      </c>
    </row>
    <row r="899" spans="1:16" x14ac:dyDescent="0.25">
      <c r="A899" s="2">
        <v>878</v>
      </c>
      <c r="B899" s="59"/>
      <c r="C899" s="3" t="s">
        <v>667</v>
      </c>
      <c r="D899" s="3" t="s">
        <v>462</v>
      </c>
      <c r="E899" s="2" t="s">
        <v>6</v>
      </c>
      <c r="F899" s="14">
        <v>40</v>
      </c>
      <c r="G899" s="27">
        <v>10592.800000000003</v>
      </c>
      <c r="H899" s="27">
        <v>1923.2999999999997</v>
      </c>
      <c r="I899" s="27">
        <v>6458.2</v>
      </c>
      <c r="J899" s="27">
        <v>1163.7</v>
      </c>
    </row>
    <row r="900" spans="1:16" x14ac:dyDescent="0.25">
      <c r="A900" s="2">
        <v>879</v>
      </c>
      <c r="B900" s="58">
        <v>13</v>
      </c>
      <c r="C900" s="3" t="s">
        <v>667</v>
      </c>
      <c r="D900" s="3" t="s">
        <v>463</v>
      </c>
      <c r="E900" s="2" t="s">
        <v>5</v>
      </c>
      <c r="F900" s="14">
        <v>40.5</v>
      </c>
      <c r="G900" s="27">
        <v>21436.3</v>
      </c>
      <c r="H900" s="27">
        <v>7712.7999999999993</v>
      </c>
      <c r="I900" s="27">
        <v>18184.599999999999</v>
      </c>
      <c r="J900" s="27">
        <v>6334.2</v>
      </c>
    </row>
    <row r="901" spans="1:16" x14ac:dyDescent="0.25">
      <c r="A901" s="2">
        <v>880</v>
      </c>
      <c r="B901" s="59"/>
      <c r="C901" s="3" t="s">
        <v>667</v>
      </c>
      <c r="D901" s="3" t="s">
        <v>463</v>
      </c>
      <c r="E901" s="2" t="s">
        <v>6</v>
      </c>
      <c r="F901" s="14">
        <v>40.5</v>
      </c>
      <c r="G901" s="27">
        <v>0</v>
      </c>
      <c r="H901" s="27">
        <v>0</v>
      </c>
      <c r="I901" s="27">
        <v>0</v>
      </c>
      <c r="J901" s="27">
        <v>0</v>
      </c>
    </row>
    <row r="902" spans="1:16" x14ac:dyDescent="0.25">
      <c r="A902" s="2">
        <v>881</v>
      </c>
      <c r="B902" s="58">
        <v>14</v>
      </c>
      <c r="C902" s="3" t="s">
        <v>667</v>
      </c>
      <c r="D902" s="3" t="s">
        <v>464</v>
      </c>
      <c r="E902" s="2" t="s">
        <v>5</v>
      </c>
      <c r="F902" s="14">
        <v>16</v>
      </c>
      <c r="G902" s="27">
        <v>11509.410269581429</v>
      </c>
      <c r="H902" s="27">
        <v>2898.7</v>
      </c>
      <c r="I902" s="27">
        <v>12122.008829753673</v>
      </c>
      <c r="J902" s="27">
        <v>3096</v>
      </c>
    </row>
    <row r="903" spans="1:16" x14ac:dyDescent="0.25">
      <c r="A903" s="2">
        <v>882</v>
      </c>
      <c r="B903" s="59"/>
      <c r="C903" s="3" t="s">
        <v>667</v>
      </c>
      <c r="D903" s="3" t="s">
        <v>464</v>
      </c>
      <c r="E903" s="2" t="s">
        <v>6</v>
      </c>
      <c r="F903" s="14">
        <v>16</v>
      </c>
      <c r="G903" s="27">
        <v>0</v>
      </c>
      <c r="H903" s="27">
        <v>0</v>
      </c>
      <c r="I903" s="27">
        <v>0</v>
      </c>
      <c r="J903" s="27">
        <v>0</v>
      </c>
    </row>
    <row r="904" spans="1:16" x14ac:dyDescent="0.25">
      <c r="A904" s="2">
        <v>883</v>
      </c>
      <c r="B904" s="58">
        <v>15</v>
      </c>
      <c r="C904" s="3" t="s">
        <v>667</v>
      </c>
      <c r="D904" s="3" t="s">
        <v>466</v>
      </c>
      <c r="E904" s="2" t="s">
        <v>5</v>
      </c>
      <c r="F904" s="14">
        <v>16</v>
      </c>
      <c r="G904" s="27">
        <v>2745.9314131217802</v>
      </c>
      <c r="H904" s="27">
        <v>2015.4999999999998</v>
      </c>
      <c r="I904" s="27">
        <v>2789.3461456898408</v>
      </c>
      <c r="J904" s="27">
        <v>2047.3</v>
      </c>
    </row>
    <row r="905" spans="1:16" x14ac:dyDescent="0.25">
      <c r="A905" s="2">
        <v>884</v>
      </c>
      <c r="B905" s="59"/>
      <c r="C905" s="3" t="s">
        <v>667</v>
      </c>
      <c r="D905" s="3" t="s">
        <v>466</v>
      </c>
      <c r="E905" s="2" t="s">
        <v>6</v>
      </c>
      <c r="F905" s="14">
        <v>16</v>
      </c>
      <c r="G905" s="27">
        <v>2838.0403016495793</v>
      </c>
      <c r="H905" s="27">
        <v>2067.6999999999998</v>
      </c>
      <c r="I905" s="27">
        <v>2431.6530101636354</v>
      </c>
      <c r="J905" s="27">
        <v>1772</v>
      </c>
    </row>
    <row r="906" spans="1:16" x14ac:dyDescent="0.25">
      <c r="A906" s="2">
        <v>885</v>
      </c>
      <c r="B906" s="58">
        <v>16</v>
      </c>
      <c r="C906" s="3" t="s">
        <v>667</v>
      </c>
      <c r="D906" s="3" t="s">
        <v>467</v>
      </c>
      <c r="E906" s="2" t="s">
        <v>5</v>
      </c>
      <c r="F906" s="14">
        <v>16</v>
      </c>
      <c r="G906" s="27">
        <v>965.6</v>
      </c>
      <c r="H906" s="27">
        <v>184.5</v>
      </c>
      <c r="I906" s="27">
        <v>1037</v>
      </c>
      <c r="J906" s="27">
        <v>529.80000000000007</v>
      </c>
    </row>
    <row r="907" spans="1:16" s="12" customFormat="1" x14ac:dyDescent="0.25">
      <c r="A907" s="2">
        <v>886</v>
      </c>
      <c r="B907" s="59"/>
      <c r="C907" s="3" t="s">
        <v>667</v>
      </c>
      <c r="D907" s="3" t="s">
        <v>467</v>
      </c>
      <c r="E907" s="3" t="s">
        <v>6</v>
      </c>
      <c r="F907" s="14">
        <v>16</v>
      </c>
      <c r="G907" s="27">
        <v>2240.1999999999998</v>
      </c>
      <c r="H907" s="27">
        <v>427.5</v>
      </c>
      <c r="I907" s="27">
        <v>2745.7</v>
      </c>
      <c r="J907" s="27">
        <v>529.80000000000007</v>
      </c>
      <c r="L907" s="49"/>
      <c r="M907" s="42"/>
      <c r="N907" s="42"/>
      <c r="O907" s="42"/>
      <c r="P907" s="42"/>
    </row>
    <row r="908" spans="1:16" x14ac:dyDescent="0.25">
      <c r="A908" s="2">
        <v>887</v>
      </c>
      <c r="B908" s="58">
        <v>17</v>
      </c>
      <c r="C908" s="3" t="s">
        <v>667</v>
      </c>
      <c r="D908" s="3" t="s">
        <v>468</v>
      </c>
      <c r="E908" s="2" t="s">
        <v>5</v>
      </c>
      <c r="F908" s="14">
        <v>10</v>
      </c>
      <c r="G908" s="27">
        <v>320.6775130617944</v>
      </c>
      <c r="H908" s="27">
        <v>336.8</v>
      </c>
      <c r="I908" s="27">
        <v>319.35152557423459</v>
      </c>
      <c r="J908" s="27">
        <v>335.9</v>
      </c>
    </row>
    <row r="909" spans="1:16" x14ac:dyDescent="0.25">
      <c r="A909" s="2">
        <v>888</v>
      </c>
      <c r="B909" s="80"/>
      <c r="C909" s="3" t="s">
        <v>667</v>
      </c>
      <c r="D909" s="3" t="s">
        <v>468</v>
      </c>
      <c r="E909" s="2" t="s">
        <v>6</v>
      </c>
      <c r="F909" s="14">
        <v>6.3</v>
      </c>
      <c r="G909" s="27">
        <v>1098.4313820218911</v>
      </c>
      <c r="H909" s="27">
        <v>727.7</v>
      </c>
      <c r="I909" s="27">
        <v>1267.1446282032782</v>
      </c>
      <c r="J909" s="27">
        <v>846.30000000000007</v>
      </c>
    </row>
    <row r="910" spans="1:16" x14ac:dyDescent="0.25">
      <c r="A910" s="2">
        <v>889</v>
      </c>
      <c r="B910" s="59"/>
      <c r="C910" s="3" t="s">
        <v>667</v>
      </c>
      <c r="D910" s="3" t="s">
        <v>468</v>
      </c>
      <c r="E910" s="2" t="s">
        <v>88</v>
      </c>
      <c r="F910" s="14">
        <v>16</v>
      </c>
      <c r="G910" s="27">
        <v>1421.63598598458</v>
      </c>
      <c r="H910" s="27">
        <v>999</v>
      </c>
      <c r="I910" s="27">
        <v>1451.5136565152939</v>
      </c>
      <c r="J910" s="27">
        <v>1019.0999999999999</v>
      </c>
    </row>
    <row r="911" spans="1:16" x14ac:dyDescent="0.25">
      <c r="A911" s="2">
        <v>890</v>
      </c>
      <c r="B911" s="58">
        <v>18</v>
      </c>
      <c r="C911" s="3" t="s">
        <v>667</v>
      </c>
      <c r="D911" s="3" t="s">
        <v>469</v>
      </c>
      <c r="E911" s="2" t="s">
        <v>5</v>
      </c>
      <c r="F911" s="14">
        <v>16</v>
      </c>
      <c r="G911" s="27">
        <v>3512.839412731802</v>
      </c>
      <c r="H911" s="27">
        <v>921.3</v>
      </c>
      <c r="I911" s="27">
        <v>3570.2787484022861</v>
      </c>
      <c r="J911" s="27">
        <v>936.6</v>
      </c>
    </row>
    <row r="912" spans="1:16" x14ac:dyDescent="0.25">
      <c r="A912" s="2">
        <v>891</v>
      </c>
      <c r="B912" s="59"/>
      <c r="C912" s="3" t="s">
        <v>667</v>
      </c>
      <c r="D912" s="3" t="s">
        <v>469</v>
      </c>
      <c r="E912" s="2" t="s">
        <v>6</v>
      </c>
      <c r="F912" s="14">
        <v>25</v>
      </c>
      <c r="G912" s="27">
        <v>2805.9887172774561</v>
      </c>
      <c r="H912" s="27">
        <v>665.5</v>
      </c>
      <c r="I912" s="27">
        <v>2509.1517048553947</v>
      </c>
      <c r="J912" s="27">
        <v>593.19999999999993</v>
      </c>
    </row>
    <row r="913" spans="1:10" x14ac:dyDescent="0.25">
      <c r="A913" s="2">
        <v>892</v>
      </c>
      <c r="B913" s="58">
        <v>19</v>
      </c>
      <c r="C913" s="3" t="s">
        <v>667</v>
      </c>
      <c r="D913" s="3" t="s">
        <v>470</v>
      </c>
      <c r="E913" s="2" t="s">
        <v>5</v>
      </c>
      <c r="F913" s="14">
        <v>10</v>
      </c>
      <c r="G913" s="27">
        <v>615.70000000000005</v>
      </c>
      <c r="H913" s="27">
        <v>280.10000000000002</v>
      </c>
      <c r="I913" s="27">
        <v>225.3</v>
      </c>
      <c r="J913" s="27">
        <v>108.19999999999999</v>
      </c>
    </row>
    <row r="914" spans="1:10" x14ac:dyDescent="0.25">
      <c r="A914" s="2">
        <v>893</v>
      </c>
      <c r="B914" s="59"/>
      <c r="C914" s="3" t="s">
        <v>667</v>
      </c>
      <c r="D914" s="3" t="s">
        <v>470</v>
      </c>
      <c r="E914" s="2" t="s">
        <v>6</v>
      </c>
      <c r="F914" s="14">
        <v>10</v>
      </c>
      <c r="G914" s="27">
        <v>2552.6999999999998</v>
      </c>
      <c r="H914" s="27">
        <v>1238.5000000000002</v>
      </c>
      <c r="I914" s="27">
        <v>2499.1999999999998</v>
      </c>
      <c r="J914" s="27">
        <v>1212.0999999999999</v>
      </c>
    </row>
    <row r="915" spans="1:10" x14ac:dyDescent="0.25">
      <c r="A915" s="2">
        <v>894</v>
      </c>
      <c r="B915" s="58">
        <v>20</v>
      </c>
      <c r="C915" s="3" t="s">
        <v>667</v>
      </c>
      <c r="D915" s="3" t="s">
        <v>471</v>
      </c>
      <c r="E915" s="3" t="s">
        <v>5</v>
      </c>
      <c r="F915" s="14">
        <v>6.3</v>
      </c>
      <c r="G915" s="27">
        <v>2149.3166554623581</v>
      </c>
      <c r="H915" s="27">
        <v>1053.74</v>
      </c>
      <c r="I915" s="27">
        <v>2513.1666826261894</v>
      </c>
      <c r="J915" s="27">
        <v>1247.8399999999999</v>
      </c>
    </row>
    <row r="916" spans="1:10" x14ac:dyDescent="0.25">
      <c r="A916" s="2">
        <v>895</v>
      </c>
      <c r="B916" s="59"/>
      <c r="C916" s="3" t="s">
        <v>667</v>
      </c>
      <c r="D916" s="3" t="s">
        <v>471</v>
      </c>
      <c r="E916" s="3" t="s">
        <v>6</v>
      </c>
      <c r="F916" s="14">
        <v>6.3</v>
      </c>
      <c r="G916" s="27">
        <v>978.59832688173651</v>
      </c>
      <c r="H916" s="27">
        <v>495.3</v>
      </c>
      <c r="I916" s="27">
        <v>1158.2780539125918</v>
      </c>
      <c r="J916" s="27">
        <v>582</v>
      </c>
    </row>
    <row r="917" spans="1:10" x14ac:dyDescent="0.25">
      <c r="A917" s="2">
        <v>896</v>
      </c>
      <c r="B917" s="58">
        <v>21</v>
      </c>
      <c r="C917" s="3" t="s">
        <v>667</v>
      </c>
      <c r="D917" s="3" t="s">
        <v>472</v>
      </c>
      <c r="E917" s="3" t="s">
        <v>5</v>
      </c>
      <c r="F917" s="14">
        <v>16</v>
      </c>
      <c r="G917" s="27">
        <v>1153.6646387577821</v>
      </c>
      <c r="H917" s="27">
        <v>536.29999999999995</v>
      </c>
      <c r="I917" s="27">
        <v>1120.805550889969</v>
      </c>
      <c r="J917" s="27">
        <v>522.29999999999995</v>
      </c>
    </row>
    <row r="918" spans="1:10" ht="15.75" customHeight="1" x14ac:dyDescent="0.25">
      <c r="A918" s="2">
        <v>897</v>
      </c>
      <c r="B918" s="59"/>
      <c r="C918" s="3" t="s">
        <v>667</v>
      </c>
      <c r="D918" s="3" t="s">
        <v>472</v>
      </c>
      <c r="E918" s="2" t="s">
        <v>6</v>
      </c>
      <c r="F918" s="14">
        <v>16</v>
      </c>
      <c r="G918" s="27">
        <v>1840.2982201742559</v>
      </c>
      <c r="H918" s="27">
        <v>842.19999999999993</v>
      </c>
      <c r="I918" s="27">
        <v>1841.9965498257448</v>
      </c>
      <c r="J918" s="27">
        <v>843</v>
      </c>
    </row>
    <row r="919" spans="1:10" x14ac:dyDescent="0.25">
      <c r="A919" s="2">
        <v>898</v>
      </c>
      <c r="B919" s="58">
        <v>22</v>
      </c>
      <c r="C919" s="3" t="s">
        <v>667</v>
      </c>
      <c r="D919" s="3" t="s">
        <v>473</v>
      </c>
      <c r="E919" s="2" t="s">
        <v>5</v>
      </c>
      <c r="F919" s="14">
        <v>40</v>
      </c>
      <c r="G919" s="27">
        <v>9575.9999999999982</v>
      </c>
      <c r="H919" s="27">
        <v>2206</v>
      </c>
      <c r="I919" s="27">
        <v>6044.2</v>
      </c>
      <c r="J919" s="27">
        <v>1356.7</v>
      </c>
    </row>
    <row r="920" spans="1:10" x14ac:dyDescent="0.25">
      <c r="A920" s="2">
        <v>899</v>
      </c>
      <c r="B920" s="59"/>
      <c r="C920" s="3" t="s">
        <v>667</v>
      </c>
      <c r="D920" s="3" t="s">
        <v>473</v>
      </c>
      <c r="E920" s="2" t="s">
        <v>6</v>
      </c>
      <c r="F920" s="14">
        <v>40</v>
      </c>
      <c r="G920" s="27">
        <v>7464.7659999999996</v>
      </c>
      <c r="H920" s="27">
        <v>1702.9</v>
      </c>
      <c r="I920" s="27">
        <v>5456.2660000000005</v>
      </c>
      <c r="J920" s="27">
        <v>1231.2</v>
      </c>
    </row>
    <row r="921" spans="1:10" x14ac:dyDescent="0.25">
      <c r="A921" s="2">
        <v>900</v>
      </c>
      <c r="B921" s="2">
        <v>23</v>
      </c>
      <c r="C921" s="3" t="s">
        <v>667</v>
      </c>
      <c r="D921" s="3" t="s">
        <v>474</v>
      </c>
      <c r="E921" s="2" t="s">
        <v>5</v>
      </c>
      <c r="F921" s="14">
        <v>6.3</v>
      </c>
      <c r="G921" s="27">
        <v>675.09999999999991</v>
      </c>
      <c r="H921" s="27">
        <v>469.5</v>
      </c>
      <c r="I921" s="27">
        <v>643.5</v>
      </c>
      <c r="J921" s="27">
        <v>449.6</v>
      </c>
    </row>
    <row r="922" spans="1:10" x14ac:dyDescent="0.25">
      <c r="A922" s="2">
        <v>901</v>
      </c>
      <c r="B922" s="58">
        <v>24</v>
      </c>
      <c r="C922" s="3" t="s">
        <v>667</v>
      </c>
      <c r="D922" s="3" t="s">
        <v>475</v>
      </c>
      <c r="E922" s="2" t="s">
        <v>5</v>
      </c>
      <c r="F922" s="14">
        <v>40</v>
      </c>
      <c r="G922" s="27">
        <v>10177.599999999999</v>
      </c>
      <c r="H922" s="27">
        <v>2536.8000000000002</v>
      </c>
      <c r="I922" s="27">
        <v>9025.6</v>
      </c>
      <c r="J922" s="27">
        <v>2223.9</v>
      </c>
    </row>
    <row r="923" spans="1:10" x14ac:dyDescent="0.25">
      <c r="A923" s="2">
        <v>902</v>
      </c>
      <c r="B923" s="59"/>
      <c r="C923" s="3" t="s">
        <v>667</v>
      </c>
      <c r="D923" s="3" t="s">
        <v>475</v>
      </c>
      <c r="E923" s="2" t="s">
        <v>6</v>
      </c>
      <c r="F923" s="14">
        <v>40</v>
      </c>
      <c r="G923" s="27">
        <v>5829.9000000000005</v>
      </c>
      <c r="H923" s="27">
        <v>1392.3</v>
      </c>
      <c r="I923" s="27">
        <v>5117.2000000000007</v>
      </c>
      <c r="J923" s="27">
        <v>1214.5000000000002</v>
      </c>
    </row>
    <row r="924" spans="1:10" x14ac:dyDescent="0.25">
      <c r="A924" s="2">
        <v>903</v>
      </c>
      <c r="B924" s="55">
        <v>1</v>
      </c>
      <c r="C924" s="3" t="s">
        <v>667</v>
      </c>
      <c r="D924" s="3" t="s">
        <v>476</v>
      </c>
      <c r="E924" s="2" t="s">
        <v>204</v>
      </c>
      <c r="F924" s="14">
        <v>125</v>
      </c>
      <c r="G924" s="27">
        <v>13668.900381469726</v>
      </c>
      <c r="H924" s="27">
        <v>36735.898474121095</v>
      </c>
      <c r="I924" s="27">
        <v>8665.7003814697255</v>
      </c>
      <c r="J924" s="27">
        <v>35836.301525878909</v>
      </c>
    </row>
    <row r="925" spans="1:10" x14ac:dyDescent="0.25">
      <c r="A925" s="2">
        <v>904</v>
      </c>
      <c r="B925" s="56"/>
      <c r="C925" s="3" t="s">
        <v>667</v>
      </c>
      <c r="D925" s="3" t="s">
        <v>476</v>
      </c>
      <c r="E925" s="2" t="s">
        <v>205</v>
      </c>
      <c r="F925" s="14">
        <v>125</v>
      </c>
      <c r="G925" s="27">
        <v>13570.7</v>
      </c>
      <c r="H925" s="27">
        <v>36841.20076293945</v>
      </c>
      <c r="I925" s="27">
        <v>8667.4003814697262</v>
      </c>
      <c r="J925" s="27">
        <v>35836.301525878909</v>
      </c>
    </row>
    <row r="926" spans="1:10" x14ac:dyDescent="0.25">
      <c r="A926" s="2">
        <v>905</v>
      </c>
      <c r="B926" s="56"/>
      <c r="C926" s="3" t="s">
        <v>667</v>
      </c>
      <c r="D926" s="3" t="s">
        <v>476</v>
      </c>
      <c r="E926" s="2" t="s">
        <v>88</v>
      </c>
      <c r="F926" s="14">
        <v>40</v>
      </c>
      <c r="G926" s="27">
        <v>11602.9</v>
      </c>
      <c r="H926" s="27">
        <v>2173.6250000000005</v>
      </c>
      <c r="I926" s="27">
        <v>10790.400000000001</v>
      </c>
      <c r="J926" s="27">
        <v>2003.95</v>
      </c>
    </row>
    <row r="927" spans="1:10" x14ac:dyDescent="0.25">
      <c r="A927" s="2">
        <v>906</v>
      </c>
      <c r="B927" s="57"/>
      <c r="C927" s="3" t="s">
        <v>667</v>
      </c>
      <c r="D927" s="3" t="s">
        <v>476</v>
      </c>
      <c r="E927" s="2" t="s">
        <v>103</v>
      </c>
      <c r="F927" s="14">
        <v>40</v>
      </c>
      <c r="G927" s="27">
        <v>7884.9</v>
      </c>
      <c r="H927" s="27">
        <v>1413.9649999999999</v>
      </c>
      <c r="I927" s="27">
        <v>8362.4000000000015</v>
      </c>
      <c r="J927" s="27">
        <v>1505.97</v>
      </c>
    </row>
    <row r="928" spans="1:10" x14ac:dyDescent="0.25">
      <c r="A928" s="2">
        <v>907</v>
      </c>
      <c r="B928" s="58">
        <v>25</v>
      </c>
      <c r="C928" s="3" t="s">
        <v>667</v>
      </c>
      <c r="D928" s="3" t="s">
        <v>477</v>
      </c>
      <c r="E928" s="2" t="s">
        <v>5</v>
      </c>
      <c r="F928" s="14">
        <v>10</v>
      </c>
      <c r="G928" s="27">
        <v>1102.8</v>
      </c>
      <c r="H928" s="27">
        <v>744.1</v>
      </c>
      <c r="I928" s="27">
        <v>1829.5</v>
      </c>
      <c r="J928" s="27">
        <v>1185.4000000000001</v>
      </c>
    </row>
    <row r="929" spans="1:10" x14ac:dyDescent="0.25">
      <c r="A929" s="2">
        <v>908</v>
      </c>
      <c r="B929" s="59"/>
      <c r="C929" s="3" t="s">
        <v>667</v>
      </c>
      <c r="D929" s="3" t="s">
        <v>477</v>
      </c>
      <c r="E929" s="2" t="s">
        <v>6</v>
      </c>
      <c r="F929" s="14">
        <v>10</v>
      </c>
      <c r="G929" s="27">
        <v>3085.3</v>
      </c>
      <c r="H929" s="27">
        <v>1942.3000000000002</v>
      </c>
      <c r="I929" s="27">
        <v>1942.6</v>
      </c>
      <c r="J929" s="27">
        <v>1212.4000000000001</v>
      </c>
    </row>
    <row r="930" spans="1:10" x14ac:dyDescent="0.25">
      <c r="A930" s="2">
        <v>909</v>
      </c>
      <c r="B930" s="58">
        <v>26</v>
      </c>
      <c r="C930" s="3" t="s">
        <v>667</v>
      </c>
      <c r="D930" s="3" t="s">
        <v>478</v>
      </c>
      <c r="E930" s="2" t="s">
        <v>5</v>
      </c>
      <c r="F930" s="14">
        <v>16</v>
      </c>
      <c r="G930" s="27">
        <v>2534.1999999999998</v>
      </c>
      <c r="H930" s="27">
        <v>1071</v>
      </c>
      <c r="I930" s="27">
        <v>2823.2</v>
      </c>
      <c r="J930" s="27">
        <v>1191.7</v>
      </c>
    </row>
    <row r="931" spans="1:10" x14ac:dyDescent="0.25">
      <c r="A931" s="2">
        <v>910</v>
      </c>
      <c r="B931" s="59"/>
      <c r="C931" s="3" t="s">
        <v>667</v>
      </c>
      <c r="D931" s="3" t="s">
        <v>478</v>
      </c>
      <c r="E931" s="2" t="s">
        <v>6</v>
      </c>
      <c r="F931" s="14">
        <v>16</v>
      </c>
      <c r="G931" s="27">
        <v>1249</v>
      </c>
      <c r="H931" s="27">
        <v>545.70000000000005</v>
      </c>
      <c r="I931" s="27">
        <v>1362.1</v>
      </c>
      <c r="J931" s="27">
        <v>590.70000000000005</v>
      </c>
    </row>
    <row r="932" spans="1:10" x14ac:dyDescent="0.25">
      <c r="A932" s="2">
        <v>911</v>
      </c>
      <c r="B932" s="58">
        <v>27</v>
      </c>
      <c r="C932" s="3" t="s">
        <v>667</v>
      </c>
      <c r="D932" s="3" t="s">
        <v>479</v>
      </c>
      <c r="E932" s="2" t="s">
        <v>5</v>
      </c>
      <c r="F932" s="14">
        <v>16</v>
      </c>
      <c r="G932" s="27">
        <v>2504.5159629451032</v>
      </c>
      <c r="H932" s="27">
        <v>1218.9000000000001</v>
      </c>
      <c r="I932" s="27">
        <v>2594.1696431308146</v>
      </c>
      <c r="J932" s="27">
        <v>1261.9000000000001</v>
      </c>
    </row>
    <row r="933" spans="1:10" x14ac:dyDescent="0.25">
      <c r="A933" s="2">
        <v>912</v>
      </c>
      <c r="B933" s="59"/>
      <c r="C933" s="3" t="s">
        <v>667</v>
      </c>
      <c r="D933" s="3" t="s">
        <v>479</v>
      </c>
      <c r="E933" s="3" t="s">
        <v>6</v>
      </c>
      <c r="F933" s="14">
        <v>16</v>
      </c>
      <c r="G933" s="27">
        <v>1620.4417835450649</v>
      </c>
      <c r="H933" s="27">
        <v>799.1</v>
      </c>
      <c r="I933" s="27">
        <v>1642.1072828257848</v>
      </c>
      <c r="J933" s="27">
        <v>809.09999999999991</v>
      </c>
    </row>
    <row r="934" spans="1:10" x14ac:dyDescent="0.25">
      <c r="A934" s="2">
        <v>913</v>
      </c>
      <c r="B934" s="2">
        <v>28</v>
      </c>
      <c r="C934" s="3" t="s">
        <v>667</v>
      </c>
      <c r="D934" s="3" t="s">
        <v>480</v>
      </c>
      <c r="E934" s="2" t="s">
        <v>6</v>
      </c>
      <c r="F934" s="14">
        <v>6.3</v>
      </c>
      <c r="G934" s="27">
        <v>2605.6</v>
      </c>
      <c r="H934" s="27">
        <v>1259.3</v>
      </c>
      <c r="I934" s="27">
        <v>2102.3000000000002</v>
      </c>
      <c r="J934" s="27">
        <v>997</v>
      </c>
    </row>
    <row r="935" spans="1:10" x14ac:dyDescent="0.25">
      <c r="A935" s="2">
        <v>914</v>
      </c>
      <c r="B935" s="58">
        <v>29</v>
      </c>
      <c r="C935" s="3" t="s">
        <v>667</v>
      </c>
      <c r="D935" s="3" t="s">
        <v>481</v>
      </c>
      <c r="E935" s="2" t="s">
        <v>5</v>
      </c>
      <c r="F935" s="14">
        <v>25</v>
      </c>
      <c r="G935" s="27">
        <v>3652.1318436273727</v>
      </c>
      <c r="H935" s="27">
        <v>810.4</v>
      </c>
      <c r="I935" s="27">
        <v>2686.390073919807</v>
      </c>
      <c r="J935" s="27">
        <v>610.1</v>
      </c>
    </row>
    <row r="936" spans="1:10" x14ac:dyDescent="0.25">
      <c r="A936" s="2">
        <v>915</v>
      </c>
      <c r="B936" s="59"/>
      <c r="C936" s="3" t="s">
        <v>667</v>
      </c>
      <c r="D936" s="3" t="s">
        <v>481</v>
      </c>
      <c r="E936" s="2" t="s">
        <v>6</v>
      </c>
      <c r="F936" s="14">
        <v>25</v>
      </c>
      <c r="G936" s="27">
        <v>8003.4179932747857</v>
      </c>
      <c r="H936" s="27">
        <v>1820.3999999999999</v>
      </c>
      <c r="I936" s="27">
        <v>7537.1052328068427</v>
      </c>
      <c r="J936" s="27">
        <v>1706</v>
      </c>
    </row>
    <row r="937" spans="1:10" x14ac:dyDescent="0.25">
      <c r="A937" s="2">
        <v>916</v>
      </c>
      <c r="B937" s="58">
        <v>30</v>
      </c>
      <c r="C937" s="3" t="s">
        <v>667</v>
      </c>
      <c r="D937" s="3" t="s">
        <v>482</v>
      </c>
      <c r="E937" s="2" t="s">
        <v>5</v>
      </c>
      <c r="F937" s="14">
        <v>25</v>
      </c>
      <c r="G937" s="27">
        <v>5517.5899081768366</v>
      </c>
      <c r="H937" s="27">
        <v>2366.2000000000003</v>
      </c>
      <c r="I937" s="27">
        <v>5445.3903987295134</v>
      </c>
      <c r="J937" s="27">
        <v>2335</v>
      </c>
    </row>
    <row r="938" spans="1:10" x14ac:dyDescent="0.25">
      <c r="A938" s="2">
        <v>917</v>
      </c>
      <c r="B938" s="59"/>
      <c r="C938" s="3" t="s">
        <v>667</v>
      </c>
      <c r="D938" s="3" t="s">
        <v>482</v>
      </c>
      <c r="E938" s="2" t="s">
        <v>6</v>
      </c>
      <c r="F938" s="14">
        <v>25</v>
      </c>
      <c r="G938" s="27">
        <v>3842.1770235912004</v>
      </c>
      <c r="H938" s="27">
        <v>1634.2</v>
      </c>
      <c r="I938" s="27">
        <v>3002.5843085303186</v>
      </c>
      <c r="J938" s="27">
        <v>1288.4000000000001</v>
      </c>
    </row>
    <row r="939" spans="1:10" x14ac:dyDescent="0.25">
      <c r="A939" s="2">
        <v>918</v>
      </c>
      <c r="B939" s="58">
        <v>31</v>
      </c>
      <c r="C939" s="3" t="s">
        <v>667</v>
      </c>
      <c r="D939" s="3" t="s">
        <v>483</v>
      </c>
      <c r="E939" s="2" t="s">
        <v>5</v>
      </c>
      <c r="F939" s="14">
        <v>40</v>
      </c>
      <c r="G939" s="27">
        <v>0</v>
      </c>
      <c r="H939" s="27">
        <v>0</v>
      </c>
      <c r="I939" s="27">
        <v>0</v>
      </c>
      <c r="J939" s="27">
        <v>0</v>
      </c>
    </row>
    <row r="940" spans="1:10" x14ac:dyDescent="0.25">
      <c r="A940" s="2">
        <v>919</v>
      </c>
      <c r="B940" s="59"/>
      <c r="C940" s="3" t="s">
        <v>667</v>
      </c>
      <c r="D940" s="3" t="s">
        <v>483</v>
      </c>
      <c r="E940" s="2" t="s">
        <v>6</v>
      </c>
      <c r="F940" s="14">
        <v>40</v>
      </c>
      <c r="G940" s="27">
        <v>12210.099999999999</v>
      </c>
      <c r="H940" s="27">
        <v>2557</v>
      </c>
      <c r="I940" s="27">
        <v>11873</v>
      </c>
      <c r="J940" s="27">
        <v>2477.5</v>
      </c>
    </row>
    <row r="941" spans="1:10" x14ac:dyDescent="0.25">
      <c r="A941" s="2">
        <v>920</v>
      </c>
      <c r="B941" s="58">
        <v>32</v>
      </c>
      <c r="C941" s="3" t="s">
        <v>667</v>
      </c>
      <c r="D941" s="3" t="s">
        <v>484</v>
      </c>
      <c r="E941" s="2" t="s">
        <v>5</v>
      </c>
      <c r="F941" s="14">
        <v>6.3</v>
      </c>
      <c r="G941" s="27">
        <v>538.70000000000005</v>
      </c>
      <c r="H941" s="27">
        <v>314.40000000000003</v>
      </c>
      <c r="I941" s="27">
        <v>335.9</v>
      </c>
      <c r="J941" s="27">
        <v>201.3</v>
      </c>
    </row>
    <row r="942" spans="1:10" x14ac:dyDescent="0.25">
      <c r="A942" s="2">
        <v>921</v>
      </c>
      <c r="B942" s="59"/>
      <c r="C942" s="3" t="s">
        <v>667</v>
      </c>
      <c r="D942" s="3" t="s">
        <v>484</v>
      </c>
      <c r="E942" s="2" t="s">
        <v>6</v>
      </c>
      <c r="F942" s="14">
        <v>6.3</v>
      </c>
      <c r="G942" s="27">
        <v>499.40000000000003</v>
      </c>
      <c r="H942" s="27">
        <v>313.3</v>
      </c>
      <c r="I942" s="27">
        <v>468</v>
      </c>
      <c r="J942" s="27">
        <v>295.7</v>
      </c>
    </row>
    <row r="943" spans="1:10" x14ac:dyDescent="0.25">
      <c r="A943" s="2">
        <v>922</v>
      </c>
      <c r="B943" s="58">
        <v>33</v>
      </c>
      <c r="C943" s="3" t="s">
        <v>667</v>
      </c>
      <c r="D943" s="3" t="s">
        <v>485</v>
      </c>
      <c r="E943" s="2" t="s">
        <v>5</v>
      </c>
      <c r="F943" s="14">
        <v>25</v>
      </c>
      <c r="G943" s="27">
        <v>8960.2068414159494</v>
      </c>
      <c r="H943" s="27">
        <v>2980.7</v>
      </c>
      <c r="I943" s="27">
        <v>8360.4084192373302</v>
      </c>
      <c r="J943" s="27">
        <v>2760.5000000000005</v>
      </c>
    </row>
    <row r="944" spans="1:10" x14ac:dyDescent="0.25">
      <c r="A944" s="2">
        <v>923</v>
      </c>
      <c r="B944" s="59"/>
      <c r="C944" s="3" t="s">
        <v>667</v>
      </c>
      <c r="D944" s="3" t="s">
        <v>485</v>
      </c>
      <c r="E944" s="3" t="s">
        <v>6</v>
      </c>
      <c r="F944" s="14">
        <v>25</v>
      </c>
      <c r="G944" s="27">
        <v>7477.7182732836181</v>
      </c>
      <c r="H944" s="27">
        <v>2450.25</v>
      </c>
      <c r="I944" s="27">
        <v>6222.4223023177474</v>
      </c>
      <c r="J944" s="27">
        <v>2009.2499999999998</v>
      </c>
    </row>
    <row r="945" spans="1:10" x14ac:dyDescent="0.25">
      <c r="A945" s="2">
        <v>926</v>
      </c>
      <c r="B945" s="58">
        <v>34</v>
      </c>
      <c r="C945" s="3" t="s">
        <v>667</v>
      </c>
      <c r="D945" s="3" t="s">
        <v>486</v>
      </c>
      <c r="E945" s="2" t="s">
        <v>5</v>
      </c>
      <c r="F945" s="14">
        <v>40</v>
      </c>
      <c r="G945" s="27">
        <v>9026.4612504904981</v>
      </c>
      <c r="H945" s="27">
        <v>3777.8999999999996</v>
      </c>
      <c r="I945" s="27">
        <v>9042.4824096183111</v>
      </c>
      <c r="J945" s="27">
        <v>3784.8</v>
      </c>
    </row>
    <row r="946" spans="1:10" x14ac:dyDescent="0.25">
      <c r="A946" s="2">
        <v>927</v>
      </c>
      <c r="B946" s="80"/>
      <c r="C946" s="3" t="s">
        <v>667</v>
      </c>
      <c r="D946" s="3" t="s">
        <v>486</v>
      </c>
      <c r="E946" s="2" t="s">
        <v>6</v>
      </c>
      <c r="F946" s="14">
        <v>40</v>
      </c>
      <c r="G946" s="27">
        <v>8617.1447180906071</v>
      </c>
      <c r="H946" s="27">
        <v>3597.4999999999995</v>
      </c>
      <c r="I946" s="27">
        <v>8596.6891480353042</v>
      </c>
      <c r="J946" s="27">
        <v>3588.7000000000003</v>
      </c>
    </row>
    <row r="947" spans="1:10" x14ac:dyDescent="0.25">
      <c r="A947" s="2">
        <v>928</v>
      </c>
      <c r="B947" s="59"/>
      <c r="C947" s="3" t="s">
        <v>667</v>
      </c>
      <c r="D947" s="3" t="s">
        <v>486</v>
      </c>
      <c r="E947" s="2" t="s">
        <v>88</v>
      </c>
      <c r="F947" s="14">
        <v>40</v>
      </c>
      <c r="G947" s="27">
        <v>1007.1500818601615</v>
      </c>
      <c r="H947" s="27">
        <v>530.1</v>
      </c>
      <c r="I947" s="27">
        <v>1003.4144497167453</v>
      </c>
      <c r="J947" s="27">
        <v>528.69999999999993</v>
      </c>
    </row>
    <row r="948" spans="1:10" x14ac:dyDescent="0.25">
      <c r="A948" s="2">
        <v>929</v>
      </c>
      <c r="B948" s="58">
        <v>35</v>
      </c>
      <c r="C948" s="3" t="s">
        <v>667</v>
      </c>
      <c r="D948" s="3" t="s">
        <v>487</v>
      </c>
      <c r="E948" s="2" t="s">
        <v>5</v>
      </c>
      <c r="F948" s="14">
        <v>10</v>
      </c>
      <c r="G948" s="27">
        <v>1217.6477897505576</v>
      </c>
      <c r="H948" s="27">
        <v>769.40000000000009</v>
      </c>
      <c r="I948" s="27">
        <v>1171.4571638493483</v>
      </c>
      <c r="J948" s="27">
        <v>743</v>
      </c>
    </row>
    <row r="949" spans="1:10" x14ac:dyDescent="0.25">
      <c r="A949" s="2">
        <v>930</v>
      </c>
      <c r="B949" s="59"/>
      <c r="C949" s="3" t="s">
        <v>667</v>
      </c>
      <c r="D949" s="3" t="s">
        <v>487</v>
      </c>
      <c r="E949" s="2" t="s">
        <v>6</v>
      </c>
      <c r="F949" s="14">
        <v>10</v>
      </c>
      <c r="G949" s="27">
        <v>215.59469385415042</v>
      </c>
      <c r="H949" s="27">
        <v>199.9</v>
      </c>
      <c r="I949" s="27">
        <v>200.91703662080423</v>
      </c>
      <c r="J949" s="27">
        <v>191.9</v>
      </c>
    </row>
    <row r="950" spans="1:10" x14ac:dyDescent="0.25">
      <c r="A950" s="2">
        <v>931</v>
      </c>
      <c r="B950" s="58">
        <v>36</v>
      </c>
      <c r="C950" s="3" t="s">
        <v>667</v>
      </c>
      <c r="D950" s="3" t="s">
        <v>488</v>
      </c>
      <c r="E950" s="2" t="s">
        <v>5</v>
      </c>
      <c r="F950" s="14">
        <v>10</v>
      </c>
      <c r="G950" s="27">
        <v>2529.4456192834468</v>
      </c>
      <c r="H950" s="27">
        <v>1043.3</v>
      </c>
      <c r="I950" s="27">
        <v>2765.7661307490539</v>
      </c>
      <c r="J950" s="27">
        <v>1143.3999999999999</v>
      </c>
    </row>
    <row r="951" spans="1:10" x14ac:dyDescent="0.25">
      <c r="A951" s="2">
        <v>932</v>
      </c>
      <c r="B951" s="59"/>
      <c r="C951" s="3" t="s">
        <v>667</v>
      </c>
      <c r="D951" s="3" t="s">
        <v>488</v>
      </c>
      <c r="E951" s="2" t="s">
        <v>6</v>
      </c>
      <c r="F951" s="14">
        <v>10</v>
      </c>
      <c r="G951" s="27">
        <v>4260.0707325408175</v>
      </c>
      <c r="H951" s="27">
        <v>1790.4</v>
      </c>
      <c r="I951" s="27">
        <v>3875.3207073725125</v>
      </c>
      <c r="J951" s="27">
        <v>1616.8</v>
      </c>
    </row>
    <row r="952" spans="1:10" x14ac:dyDescent="0.25">
      <c r="A952" s="2">
        <v>933</v>
      </c>
      <c r="B952" s="58">
        <v>37</v>
      </c>
      <c r="C952" s="3" t="s">
        <v>667</v>
      </c>
      <c r="D952" s="3" t="s">
        <v>489</v>
      </c>
      <c r="E952" s="2" t="s">
        <v>5</v>
      </c>
      <c r="F952" s="14">
        <v>6.3</v>
      </c>
      <c r="G952" s="27">
        <v>1518.9961701146376</v>
      </c>
      <c r="H952" s="27">
        <v>499.7</v>
      </c>
      <c r="I952" s="27">
        <v>1434.6556622019157</v>
      </c>
      <c r="J952" s="27">
        <v>470.9</v>
      </c>
    </row>
    <row r="953" spans="1:10" x14ac:dyDescent="0.25">
      <c r="A953" s="2">
        <v>934</v>
      </c>
      <c r="B953" s="59"/>
      <c r="C953" s="3" t="s">
        <v>667</v>
      </c>
      <c r="D953" s="3" t="s">
        <v>489</v>
      </c>
      <c r="E953" s="3" t="s">
        <v>6</v>
      </c>
      <c r="F953" s="14">
        <v>6.3</v>
      </c>
      <c r="G953" s="27">
        <v>2422.2291036365073</v>
      </c>
      <c r="H953" s="27">
        <v>820.30000000000007</v>
      </c>
      <c r="I953" s="27">
        <v>2294.5935174320607</v>
      </c>
      <c r="J953" s="27">
        <v>772.9</v>
      </c>
    </row>
    <row r="954" spans="1:10" x14ac:dyDescent="0.25">
      <c r="A954" s="2">
        <v>935</v>
      </c>
      <c r="B954" s="58">
        <v>38</v>
      </c>
      <c r="C954" s="3" t="s">
        <v>667</v>
      </c>
      <c r="D954" s="3" t="s">
        <v>490</v>
      </c>
      <c r="E954" s="3" t="s">
        <v>5</v>
      </c>
      <c r="F954" s="14">
        <v>63</v>
      </c>
      <c r="G954" s="27">
        <v>17804.091820684713</v>
      </c>
      <c r="H954" s="27">
        <v>2678.2000000000003</v>
      </c>
      <c r="I954" s="27">
        <v>5027.4277618566366</v>
      </c>
      <c r="J954" s="27">
        <v>785.90000000000009</v>
      </c>
    </row>
    <row r="955" spans="1:10" x14ac:dyDescent="0.25">
      <c r="A955" s="2">
        <v>936</v>
      </c>
      <c r="B955" s="59"/>
      <c r="C955" s="3" t="s">
        <v>667</v>
      </c>
      <c r="D955" s="3" t="s">
        <v>490</v>
      </c>
      <c r="E955" s="2" t="s">
        <v>6</v>
      </c>
      <c r="F955" s="14">
        <v>63</v>
      </c>
      <c r="G955" s="27">
        <v>0</v>
      </c>
      <c r="H955" s="27">
        <v>0</v>
      </c>
      <c r="I955" s="27">
        <v>8287.4114994558004</v>
      </c>
      <c r="J955" s="27">
        <v>1195.7</v>
      </c>
    </row>
    <row r="956" spans="1:10" x14ac:dyDescent="0.25">
      <c r="A956" s="2">
        <v>937</v>
      </c>
      <c r="B956" s="58">
        <v>39</v>
      </c>
      <c r="C956" s="3" t="s">
        <v>667</v>
      </c>
      <c r="D956" s="3" t="s">
        <v>491</v>
      </c>
      <c r="E956" s="2" t="s">
        <v>5</v>
      </c>
      <c r="F956" s="14">
        <v>16</v>
      </c>
      <c r="G956" s="27">
        <v>3470.9942508132795</v>
      </c>
      <c r="H956" s="27">
        <v>957.18000000000006</v>
      </c>
      <c r="I956" s="27">
        <v>3601.9222198145007</v>
      </c>
      <c r="J956" s="27">
        <v>995.88</v>
      </c>
    </row>
    <row r="957" spans="1:10" x14ac:dyDescent="0.25">
      <c r="A957" s="2">
        <v>938</v>
      </c>
      <c r="B957" s="59"/>
      <c r="C957" s="3" t="s">
        <v>667</v>
      </c>
      <c r="D957" s="3" t="s">
        <v>491</v>
      </c>
      <c r="E957" s="3" t="s">
        <v>6</v>
      </c>
      <c r="F957" s="14">
        <v>16</v>
      </c>
      <c r="G957" s="27">
        <v>0</v>
      </c>
      <c r="H957" s="27">
        <v>0</v>
      </c>
      <c r="I957" s="27">
        <v>0</v>
      </c>
      <c r="J957" s="27">
        <v>0</v>
      </c>
    </row>
    <row r="958" spans="1:10" x14ac:dyDescent="0.25">
      <c r="A958" s="2">
        <v>939</v>
      </c>
      <c r="B958" s="58">
        <v>40</v>
      </c>
      <c r="C958" s="3" t="s">
        <v>667</v>
      </c>
      <c r="D958" s="3" t="s">
        <v>492</v>
      </c>
      <c r="E958" s="2" t="s">
        <v>5</v>
      </c>
      <c r="F958" s="14">
        <v>16</v>
      </c>
      <c r="G958" s="27">
        <v>3890.7344032000005</v>
      </c>
      <c r="H958" s="27">
        <v>1715.96</v>
      </c>
      <c r="I958" s="27">
        <v>3743.1751098</v>
      </c>
      <c r="J958" s="27">
        <v>1647.26</v>
      </c>
    </row>
    <row r="959" spans="1:10" x14ac:dyDescent="0.25">
      <c r="A959" s="2">
        <v>940</v>
      </c>
      <c r="B959" s="59"/>
      <c r="C959" s="3" t="s">
        <v>667</v>
      </c>
      <c r="D959" s="3" t="s">
        <v>492</v>
      </c>
      <c r="E959" s="2" t="s">
        <v>6</v>
      </c>
      <c r="F959" s="14">
        <v>16</v>
      </c>
      <c r="G959" s="27">
        <v>0</v>
      </c>
      <c r="H959" s="27">
        <v>0</v>
      </c>
      <c r="I959" s="27">
        <v>0</v>
      </c>
      <c r="J959" s="27">
        <v>0</v>
      </c>
    </row>
    <row r="960" spans="1:10" x14ac:dyDescent="0.25">
      <c r="A960" s="2">
        <v>941</v>
      </c>
      <c r="B960" s="58">
        <v>41</v>
      </c>
      <c r="C960" s="3" t="s">
        <v>667</v>
      </c>
      <c r="D960" s="3" t="s">
        <v>493</v>
      </c>
      <c r="E960" s="2" t="s">
        <v>5</v>
      </c>
      <c r="F960" s="14">
        <v>10</v>
      </c>
      <c r="G960" s="27">
        <v>2881.6417791999997</v>
      </c>
      <c r="H960" s="27">
        <v>1490.7</v>
      </c>
      <c r="I960" s="27">
        <v>3211.8824737211062</v>
      </c>
      <c r="J960" s="27">
        <v>1673</v>
      </c>
    </row>
    <row r="961" spans="1:10" x14ac:dyDescent="0.25">
      <c r="A961" s="2">
        <v>942</v>
      </c>
      <c r="B961" s="59"/>
      <c r="C961" s="3" t="s">
        <v>667</v>
      </c>
      <c r="D961" s="3" t="s">
        <v>493</v>
      </c>
      <c r="E961" s="2" t="s">
        <v>6</v>
      </c>
      <c r="F961" s="14">
        <v>10</v>
      </c>
      <c r="G961" s="27">
        <v>2358.9823697211059</v>
      </c>
      <c r="H961" s="27">
        <v>1210.0999999999999</v>
      </c>
      <c r="I961" s="27">
        <v>2547.5914130550236</v>
      </c>
      <c r="J961" s="27">
        <v>1311.8</v>
      </c>
    </row>
    <row r="962" spans="1:10" x14ac:dyDescent="0.25">
      <c r="A962" s="2">
        <v>943</v>
      </c>
      <c r="B962" s="58">
        <v>42</v>
      </c>
      <c r="C962" s="3" t="s">
        <v>667</v>
      </c>
      <c r="D962" s="3" t="s">
        <v>494</v>
      </c>
      <c r="E962" s="2" t="s">
        <v>5</v>
      </c>
      <c r="F962" s="14">
        <v>40</v>
      </c>
      <c r="G962" s="27">
        <v>7984.9672296054005</v>
      </c>
      <c r="H962" s="27">
        <v>1108.3</v>
      </c>
      <c r="I962" s="27">
        <v>8335.9590481409741</v>
      </c>
      <c r="J962" s="27">
        <v>1161.5</v>
      </c>
    </row>
    <row r="963" spans="1:10" x14ac:dyDescent="0.25">
      <c r="A963" s="2">
        <v>944</v>
      </c>
      <c r="B963" s="59"/>
      <c r="C963" s="3" t="s">
        <v>667</v>
      </c>
      <c r="D963" s="3" t="s">
        <v>494</v>
      </c>
      <c r="E963" s="2" t="s">
        <v>6</v>
      </c>
      <c r="F963" s="14">
        <v>40</v>
      </c>
      <c r="G963" s="27">
        <v>8311.9590437747029</v>
      </c>
      <c r="H963" s="27">
        <v>1154.7</v>
      </c>
      <c r="I963" s="27">
        <v>8713.6659858030307</v>
      </c>
      <c r="J963" s="27">
        <v>1216.3</v>
      </c>
    </row>
    <row r="964" spans="1:10" x14ac:dyDescent="0.25">
      <c r="A964" s="2">
        <v>945</v>
      </c>
      <c r="B964" s="58">
        <v>43</v>
      </c>
      <c r="C964" s="3" t="s">
        <v>667</v>
      </c>
      <c r="D964" s="3" t="s">
        <v>495</v>
      </c>
      <c r="E964" s="2" t="s">
        <v>5</v>
      </c>
      <c r="F964" s="14">
        <v>16</v>
      </c>
      <c r="G964" s="27">
        <v>2332.9490180205544</v>
      </c>
      <c r="H964" s="27">
        <v>1130.5</v>
      </c>
      <c r="I964" s="27">
        <v>2331.2439636746108</v>
      </c>
      <c r="J964" s="27">
        <v>1129.7</v>
      </c>
    </row>
    <row r="965" spans="1:10" x14ac:dyDescent="0.25">
      <c r="A965" s="2">
        <v>946</v>
      </c>
      <c r="B965" s="59"/>
      <c r="C965" s="3" t="s">
        <v>667</v>
      </c>
      <c r="D965" s="3" t="s">
        <v>495</v>
      </c>
      <c r="E965" s="2" t="s">
        <v>6</v>
      </c>
      <c r="F965" s="14">
        <v>16</v>
      </c>
      <c r="G965" s="27">
        <v>2085.0217114316079</v>
      </c>
      <c r="H965" s="27">
        <v>993.4</v>
      </c>
      <c r="I965" s="27">
        <v>1451.5738475332055</v>
      </c>
      <c r="J965" s="27">
        <v>704</v>
      </c>
    </row>
    <row r="966" spans="1:10" x14ac:dyDescent="0.25">
      <c r="A966" s="2">
        <v>947</v>
      </c>
      <c r="B966" s="58">
        <v>44</v>
      </c>
      <c r="C966" s="3" t="s">
        <v>667</v>
      </c>
      <c r="D966" s="3" t="s">
        <v>514</v>
      </c>
      <c r="E966" s="2" t="s">
        <v>5</v>
      </c>
      <c r="F966" s="14">
        <v>6.3</v>
      </c>
      <c r="G966" s="27">
        <v>488.9</v>
      </c>
      <c r="H966" s="27">
        <v>318.5</v>
      </c>
      <c r="I966" s="27">
        <v>553.90000000000009</v>
      </c>
      <c r="J966" s="27">
        <v>353.1</v>
      </c>
    </row>
    <row r="967" spans="1:10" x14ac:dyDescent="0.25">
      <c r="A967" s="2">
        <v>948</v>
      </c>
      <c r="B967" s="59"/>
      <c r="C967" s="3" t="s">
        <v>667</v>
      </c>
      <c r="D967" s="3" t="s">
        <v>514</v>
      </c>
      <c r="E967" s="2" t="s">
        <v>6</v>
      </c>
      <c r="F967" s="14">
        <v>6.3</v>
      </c>
      <c r="G967" s="27">
        <v>580.49999999999989</v>
      </c>
      <c r="H967" s="27">
        <v>366.9</v>
      </c>
      <c r="I967" s="27">
        <v>541.79999999999995</v>
      </c>
      <c r="J967" s="27">
        <v>346.2</v>
      </c>
    </row>
    <row r="968" spans="1:10" x14ac:dyDescent="0.25">
      <c r="A968" s="2">
        <v>949</v>
      </c>
      <c r="B968" s="58">
        <v>45</v>
      </c>
      <c r="C968" s="3" t="s">
        <v>667</v>
      </c>
      <c r="D968" s="3" t="s">
        <v>525</v>
      </c>
      <c r="E968" s="2" t="s">
        <v>5</v>
      </c>
      <c r="F968" s="14">
        <v>40</v>
      </c>
      <c r="G968" s="27">
        <v>2714.6</v>
      </c>
      <c r="H968" s="27">
        <v>384.6</v>
      </c>
      <c r="I968" s="27">
        <v>2455.9</v>
      </c>
      <c r="J968" s="27">
        <v>348.2</v>
      </c>
    </row>
    <row r="969" spans="1:10" x14ac:dyDescent="0.25">
      <c r="A969" s="2">
        <v>950</v>
      </c>
      <c r="B969" s="59"/>
      <c r="C969" s="3" t="s">
        <v>667</v>
      </c>
      <c r="D969" s="3" t="s">
        <v>525</v>
      </c>
      <c r="E969" s="2" t="s">
        <v>6</v>
      </c>
      <c r="F969" s="14">
        <v>40</v>
      </c>
      <c r="G969" s="27">
        <v>2046.45</v>
      </c>
      <c r="H969" s="27">
        <v>293.2</v>
      </c>
      <c r="I969" s="27">
        <v>1168.3499999999999</v>
      </c>
      <c r="J969" s="27">
        <v>174.2</v>
      </c>
    </row>
    <row r="970" spans="1:10" x14ac:dyDescent="0.25">
      <c r="A970" s="2">
        <v>951</v>
      </c>
      <c r="B970" s="58">
        <v>46</v>
      </c>
      <c r="C970" s="3" t="s">
        <v>667</v>
      </c>
      <c r="D970" s="3" t="s">
        <v>526</v>
      </c>
      <c r="E970" s="2" t="s">
        <v>5</v>
      </c>
      <c r="F970" s="14">
        <v>40</v>
      </c>
      <c r="G970" s="27">
        <v>4529.97</v>
      </c>
      <c r="H970" s="27">
        <v>838.6</v>
      </c>
      <c r="I970" s="27">
        <v>4819.9699999999993</v>
      </c>
      <c r="J970" s="27">
        <v>894.7</v>
      </c>
    </row>
    <row r="971" spans="1:10" x14ac:dyDescent="0.25">
      <c r="A971" s="2">
        <v>952</v>
      </c>
      <c r="B971" s="59"/>
      <c r="C971" s="3" t="s">
        <v>667</v>
      </c>
      <c r="D971" s="3" t="s">
        <v>526</v>
      </c>
      <c r="E971" s="2" t="s">
        <v>6</v>
      </c>
      <c r="F971" s="14">
        <v>40</v>
      </c>
      <c r="G971" s="27">
        <v>4838.1499999999987</v>
      </c>
      <c r="H971" s="27">
        <v>901.3</v>
      </c>
      <c r="I971" s="27">
        <v>5079.55</v>
      </c>
      <c r="J971" s="27">
        <v>197.40000000000003</v>
      </c>
    </row>
    <row r="972" spans="1:10" x14ac:dyDescent="0.25">
      <c r="A972" s="2">
        <v>953</v>
      </c>
      <c r="B972" s="58">
        <v>47</v>
      </c>
      <c r="C972" s="3" t="s">
        <v>667</v>
      </c>
      <c r="D972" s="3" t="s">
        <v>527</v>
      </c>
      <c r="E972" s="2" t="s">
        <v>5</v>
      </c>
      <c r="F972" s="14">
        <v>40</v>
      </c>
      <c r="G972" s="27">
        <v>2064.9</v>
      </c>
      <c r="H972" s="27">
        <v>292.09999999999997</v>
      </c>
      <c r="I972" s="27">
        <v>2174.5</v>
      </c>
      <c r="J972" s="27">
        <v>305.39999999999998</v>
      </c>
    </row>
    <row r="973" spans="1:10" x14ac:dyDescent="0.25">
      <c r="A973" s="2">
        <v>954</v>
      </c>
      <c r="B973" s="59"/>
      <c r="C973" s="3" t="s">
        <v>667</v>
      </c>
      <c r="D973" s="3" t="s">
        <v>527</v>
      </c>
      <c r="E973" s="2" t="s">
        <v>6</v>
      </c>
      <c r="F973" s="14">
        <v>40</v>
      </c>
      <c r="G973" s="27">
        <v>2393.3000000000002</v>
      </c>
      <c r="H973" s="27">
        <v>332.8</v>
      </c>
      <c r="I973" s="27">
        <v>2466.5</v>
      </c>
      <c r="J973" s="27">
        <v>341.8</v>
      </c>
    </row>
    <row r="974" spans="1:10" x14ac:dyDescent="0.25">
      <c r="A974" s="2"/>
      <c r="B974" s="58">
        <v>48</v>
      </c>
      <c r="C974" s="3" t="s">
        <v>667</v>
      </c>
      <c r="D974" s="3" t="s">
        <v>669</v>
      </c>
      <c r="E974" s="2" t="s">
        <v>5</v>
      </c>
      <c r="F974" s="14">
        <v>25</v>
      </c>
      <c r="G974" s="27">
        <v>1951.5000000000002</v>
      </c>
      <c r="H974" s="27">
        <v>964</v>
      </c>
      <c r="I974" s="27">
        <v>1988.8999999999999</v>
      </c>
      <c r="J974" s="27">
        <v>982.4</v>
      </c>
    </row>
    <row r="975" spans="1:10" x14ac:dyDescent="0.25">
      <c r="A975" s="2"/>
      <c r="B975" s="59"/>
      <c r="C975" s="3" t="s">
        <v>667</v>
      </c>
      <c r="D975" s="3" t="s">
        <v>669</v>
      </c>
      <c r="E975" s="2" t="s">
        <v>6</v>
      </c>
      <c r="F975" s="14">
        <v>25</v>
      </c>
      <c r="G975" s="27">
        <v>1861.1000000000001</v>
      </c>
      <c r="H975" s="27">
        <v>915.65</v>
      </c>
      <c r="I975" s="27">
        <v>1999</v>
      </c>
      <c r="J975" s="27">
        <v>983.15</v>
      </c>
    </row>
    <row r="976" spans="1:10" x14ac:dyDescent="0.25">
      <c r="A976" s="2"/>
      <c r="B976" s="58">
        <v>49</v>
      </c>
      <c r="C976" s="3" t="s">
        <v>667</v>
      </c>
      <c r="D976" s="3" t="s">
        <v>670</v>
      </c>
      <c r="E976" s="2" t="s">
        <v>5</v>
      </c>
      <c r="F976" s="14">
        <v>40</v>
      </c>
      <c r="G976" s="27">
        <v>3790.6000000000004</v>
      </c>
      <c r="H976" s="27">
        <v>660.1</v>
      </c>
      <c r="I976" s="27">
        <v>3834.2000000000003</v>
      </c>
      <c r="J976" s="27">
        <v>667.80000000000007</v>
      </c>
    </row>
    <row r="977" spans="1:16" x14ac:dyDescent="0.25">
      <c r="A977" s="2"/>
      <c r="B977" s="59"/>
      <c r="C977" s="3" t="s">
        <v>667</v>
      </c>
      <c r="D977" s="3" t="s">
        <v>670</v>
      </c>
      <c r="E977" s="2" t="s">
        <v>6</v>
      </c>
      <c r="F977" s="14">
        <v>40</v>
      </c>
      <c r="G977" s="27">
        <v>3353.2000000000007</v>
      </c>
      <c r="H977" s="27">
        <v>585</v>
      </c>
      <c r="I977" s="27">
        <v>3230.0000000000009</v>
      </c>
      <c r="J977" s="27">
        <v>563.6</v>
      </c>
    </row>
    <row r="978" spans="1:16" x14ac:dyDescent="0.25">
      <c r="A978" s="2"/>
      <c r="B978" s="58">
        <v>50</v>
      </c>
      <c r="C978" s="3" t="s">
        <v>667</v>
      </c>
      <c r="D978" s="13" t="s">
        <v>668</v>
      </c>
      <c r="E978" s="2" t="s">
        <v>5</v>
      </c>
      <c r="F978" s="14">
        <v>32</v>
      </c>
      <c r="G978" s="27">
        <v>1789.3000000000002</v>
      </c>
      <c r="H978" s="27">
        <v>1520.1</v>
      </c>
      <c r="I978" s="27">
        <v>2089.9</v>
      </c>
      <c r="J978" s="27">
        <v>1711.7999999999997</v>
      </c>
    </row>
    <row r="979" spans="1:16" x14ac:dyDescent="0.25">
      <c r="A979" s="2"/>
      <c r="B979" s="59"/>
      <c r="C979" s="3" t="s">
        <v>667</v>
      </c>
      <c r="D979" s="13" t="s">
        <v>668</v>
      </c>
      <c r="E979" s="2" t="s">
        <v>6</v>
      </c>
      <c r="F979" s="14">
        <v>31.5</v>
      </c>
      <c r="G979" s="27">
        <v>1554.4</v>
      </c>
      <c r="H979" s="27">
        <v>1075.4000000000001</v>
      </c>
      <c r="I979" s="27">
        <v>1748.1</v>
      </c>
      <c r="J979" s="27">
        <v>1198.3000000000002</v>
      </c>
      <c r="M979" s="50">
        <f>SUM(G874:G979)</f>
        <v>443107.31181140966</v>
      </c>
      <c r="N979" s="50">
        <f>SUM(H874:H979)</f>
        <v>200665.32923706053</v>
      </c>
      <c r="P979" s="42">
        <f>SQRT(M979*M979+N979*N979)</f>
        <v>486426.42212214554</v>
      </c>
    </row>
    <row r="980" spans="1:16" x14ac:dyDescent="0.25">
      <c r="A980" s="2">
        <v>955</v>
      </c>
      <c r="B980" s="58">
        <v>1</v>
      </c>
      <c r="C980" s="1" t="s">
        <v>641</v>
      </c>
      <c r="D980" s="1" t="s">
        <v>530</v>
      </c>
      <c r="E980" s="1" t="s">
        <v>5</v>
      </c>
      <c r="F980" s="32">
        <v>2.5</v>
      </c>
      <c r="G980" s="9">
        <v>478.04231418057788</v>
      </c>
      <c r="H980" s="9">
        <v>462.42329041953047</v>
      </c>
      <c r="I980" s="9">
        <v>509.4</v>
      </c>
      <c r="J980" s="9">
        <v>218.4</v>
      </c>
      <c r="L980" s="49"/>
      <c r="O980" s="49"/>
      <c r="P980" s="49"/>
    </row>
    <row r="981" spans="1:16" x14ac:dyDescent="0.25">
      <c r="A981" s="2">
        <v>956</v>
      </c>
      <c r="B981" s="59"/>
      <c r="C981" s="2" t="s">
        <v>641</v>
      </c>
      <c r="D981" s="3" t="s">
        <v>530</v>
      </c>
      <c r="E981" s="2" t="s">
        <v>6</v>
      </c>
      <c r="F981" s="32">
        <v>2.5</v>
      </c>
      <c r="G981" s="27">
        <v>648.53073969288153</v>
      </c>
      <c r="H981" s="27">
        <v>631.60060541125233</v>
      </c>
      <c r="I981" s="15">
        <v>183</v>
      </c>
      <c r="J981" s="15">
        <v>193.2</v>
      </c>
      <c r="L981" s="49"/>
      <c r="O981" s="49"/>
      <c r="P981" s="49"/>
    </row>
    <row r="982" spans="1:16" x14ac:dyDescent="0.25">
      <c r="A982" s="2">
        <v>957</v>
      </c>
      <c r="B982" s="58">
        <v>2</v>
      </c>
      <c r="C982" s="2" t="s">
        <v>641</v>
      </c>
      <c r="D982" s="3" t="s">
        <v>531</v>
      </c>
      <c r="E982" s="2" t="s">
        <v>5</v>
      </c>
      <c r="F982" s="32">
        <v>16</v>
      </c>
      <c r="G982" s="27">
        <v>1452.5050378094099</v>
      </c>
      <c r="H982" s="27">
        <v>99.884111924437491</v>
      </c>
      <c r="I982" s="15">
        <v>3726</v>
      </c>
      <c r="J982" s="15">
        <v>2043.0000000000002</v>
      </c>
      <c r="L982" s="49"/>
      <c r="O982" s="49"/>
      <c r="P982" s="49"/>
    </row>
    <row r="983" spans="1:16" x14ac:dyDescent="0.25">
      <c r="A983" s="2">
        <v>958</v>
      </c>
      <c r="B983" s="59"/>
      <c r="C983" s="2" t="s">
        <v>641</v>
      </c>
      <c r="D983" s="3" t="s">
        <v>531</v>
      </c>
      <c r="E983" s="2" t="s">
        <v>6</v>
      </c>
      <c r="F983" s="32">
        <v>16</v>
      </c>
      <c r="G983" s="27">
        <v>1460.0414704389193</v>
      </c>
      <c r="H983" s="27">
        <v>84.81413321250001</v>
      </c>
      <c r="I983" s="15">
        <v>0</v>
      </c>
      <c r="J983" s="15">
        <v>0</v>
      </c>
      <c r="L983" s="49"/>
      <c r="O983" s="49"/>
      <c r="P983" s="49"/>
    </row>
    <row r="984" spans="1:16" x14ac:dyDescent="0.25">
      <c r="A984" s="2">
        <v>959</v>
      </c>
      <c r="B984" s="58">
        <v>3</v>
      </c>
      <c r="C984" s="2" t="s">
        <v>641</v>
      </c>
      <c r="D984" s="3" t="s">
        <v>673</v>
      </c>
      <c r="E984" s="2" t="s">
        <v>5</v>
      </c>
      <c r="F984" s="32">
        <v>32</v>
      </c>
      <c r="G984" s="27">
        <v>74.71954058630395</v>
      </c>
      <c r="H984" s="27">
        <v>173.00471911999998</v>
      </c>
      <c r="I984" s="15">
        <v>4620</v>
      </c>
      <c r="J984" s="15">
        <v>60</v>
      </c>
      <c r="L984" s="49"/>
      <c r="O984" s="49"/>
      <c r="P984" s="49"/>
    </row>
    <row r="985" spans="1:16" x14ac:dyDescent="0.25">
      <c r="A985" s="2">
        <v>960</v>
      </c>
      <c r="B985" s="59"/>
      <c r="C985" s="2" t="s">
        <v>641</v>
      </c>
      <c r="D985" s="3" t="s">
        <v>673</v>
      </c>
      <c r="E985" s="2" t="s">
        <v>6</v>
      </c>
      <c r="F985" s="32">
        <v>25</v>
      </c>
      <c r="G985" s="27">
        <v>47.359771513170898</v>
      </c>
      <c r="H985" s="27">
        <v>103.00148315200001</v>
      </c>
      <c r="I985" s="15">
        <v>5466</v>
      </c>
      <c r="J985" s="15">
        <v>75</v>
      </c>
      <c r="L985" s="49"/>
      <c r="O985" s="49"/>
      <c r="P985" s="49"/>
    </row>
    <row r="986" spans="1:16" x14ac:dyDescent="0.25">
      <c r="A986" s="2">
        <v>961</v>
      </c>
      <c r="B986" s="58">
        <v>4</v>
      </c>
      <c r="C986" s="2" t="s">
        <v>641</v>
      </c>
      <c r="D986" s="3" t="s">
        <v>532</v>
      </c>
      <c r="E986" s="2" t="s">
        <v>5</v>
      </c>
      <c r="F986" s="32">
        <v>16</v>
      </c>
      <c r="G986" s="27">
        <v>1871.7280592005518</v>
      </c>
      <c r="H986" s="27">
        <v>951.24535431502818</v>
      </c>
      <c r="I986" s="15">
        <v>2043.0000000000002</v>
      </c>
      <c r="J986" s="15">
        <v>564</v>
      </c>
      <c r="L986" s="49"/>
      <c r="O986" s="49"/>
      <c r="P986" s="49"/>
    </row>
    <row r="987" spans="1:16" x14ac:dyDescent="0.25">
      <c r="A987" s="2">
        <v>962</v>
      </c>
      <c r="B987" s="59"/>
      <c r="C987" s="2" t="s">
        <v>641</v>
      </c>
      <c r="D987" s="3" t="s">
        <v>532</v>
      </c>
      <c r="E987" s="2" t="s">
        <v>6</v>
      </c>
      <c r="F987" s="32">
        <v>16</v>
      </c>
      <c r="G987" s="27">
        <v>3127.886037503099</v>
      </c>
      <c r="H987" s="27">
        <v>1618.4813835428629</v>
      </c>
      <c r="I987" s="15">
        <v>2493</v>
      </c>
      <c r="J987" s="15">
        <v>693</v>
      </c>
      <c r="L987" s="49"/>
      <c r="O987" s="49"/>
      <c r="P987" s="49"/>
    </row>
    <row r="988" spans="1:16" x14ac:dyDescent="0.25">
      <c r="A988" s="2">
        <v>963</v>
      </c>
      <c r="B988" s="58">
        <v>5</v>
      </c>
      <c r="C988" s="2" t="s">
        <v>641</v>
      </c>
      <c r="D988" s="3" t="s">
        <v>533</v>
      </c>
      <c r="E988" s="2" t="s">
        <v>5</v>
      </c>
      <c r="F988" s="32">
        <v>25</v>
      </c>
      <c r="G988" s="27">
        <v>5101.9853512888612</v>
      </c>
      <c r="H988" s="27">
        <v>2261.6578002583415</v>
      </c>
      <c r="I988" s="15">
        <v>4792.1999999999989</v>
      </c>
      <c r="J988" s="15">
        <v>326</v>
      </c>
      <c r="L988" s="49"/>
      <c r="O988" s="49"/>
      <c r="P988" s="49"/>
    </row>
    <row r="989" spans="1:16" x14ac:dyDescent="0.25">
      <c r="A989" s="2">
        <v>964</v>
      </c>
      <c r="B989" s="59"/>
      <c r="C989" s="2" t="s">
        <v>641</v>
      </c>
      <c r="D989" s="3" t="s">
        <v>533</v>
      </c>
      <c r="E989" s="2" t="s">
        <v>6</v>
      </c>
      <c r="F989" s="32">
        <v>25</v>
      </c>
      <c r="G989" s="27">
        <v>6102.9144486131263</v>
      </c>
      <c r="H989" s="27">
        <v>2749.1537144439321</v>
      </c>
      <c r="I989" s="15">
        <v>6097.4</v>
      </c>
      <c r="J989" s="15">
        <v>444</v>
      </c>
      <c r="L989" s="49"/>
      <c r="O989" s="49"/>
      <c r="P989" s="49"/>
    </row>
    <row r="990" spans="1:16" x14ac:dyDescent="0.25">
      <c r="A990" s="2">
        <v>965</v>
      </c>
      <c r="B990" s="58">
        <v>6</v>
      </c>
      <c r="C990" s="2" t="s">
        <v>641</v>
      </c>
      <c r="D990" s="3" t="s">
        <v>534</v>
      </c>
      <c r="E990" s="2" t="s">
        <v>5</v>
      </c>
      <c r="F990" s="32">
        <v>10</v>
      </c>
      <c r="G990" s="27">
        <v>353.73779373696402</v>
      </c>
      <c r="H990" s="27">
        <v>907.0249103111172</v>
      </c>
      <c r="I990" s="15">
        <v>1881</v>
      </c>
      <c r="J990" s="15">
        <v>0</v>
      </c>
      <c r="L990" s="49"/>
      <c r="O990" s="49"/>
      <c r="P990" s="49"/>
    </row>
    <row r="991" spans="1:16" x14ac:dyDescent="0.25">
      <c r="A991" s="2">
        <v>966</v>
      </c>
      <c r="B991" s="59"/>
      <c r="C991" s="2" t="s">
        <v>641</v>
      </c>
      <c r="D991" s="3" t="s">
        <v>534</v>
      </c>
      <c r="E991" s="2" t="s">
        <v>6</v>
      </c>
      <c r="F991" s="32">
        <v>10</v>
      </c>
      <c r="G991" s="27">
        <v>1010.4677012316323</v>
      </c>
      <c r="H991" s="27">
        <v>1558.1685937840355</v>
      </c>
      <c r="I991" s="15">
        <v>28.8</v>
      </c>
      <c r="J991" s="15">
        <v>0</v>
      </c>
      <c r="L991" s="49"/>
      <c r="O991" s="49"/>
      <c r="P991" s="49"/>
    </row>
    <row r="992" spans="1:16" x14ac:dyDescent="0.25">
      <c r="A992" s="2">
        <v>967</v>
      </c>
      <c r="B992" s="58">
        <v>7</v>
      </c>
      <c r="C992" s="2" t="s">
        <v>641</v>
      </c>
      <c r="D992" s="3" t="s">
        <v>535</v>
      </c>
      <c r="E992" s="2" t="s">
        <v>5</v>
      </c>
      <c r="F992" s="32">
        <v>6.3</v>
      </c>
      <c r="G992" s="27">
        <v>156.24816428616117</v>
      </c>
      <c r="H992" s="27">
        <v>180.4763551579029</v>
      </c>
      <c r="I992" s="15">
        <v>236.4</v>
      </c>
      <c r="J992" s="15">
        <v>63.6</v>
      </c>
      <c r="L992" s="49"/>
      <c r="O992" s="49"/>
      <c r="P992" s="49"/>
    </row>
    <row r="993" spans="1:16" x14ac:dyDescent="0.25">
      <c r="A993" s="2">
        <v>968</v>
      </c>
      <c r="B993" s="59"/>
      <c r="C993" s="2" t="s">
        <v>641</v>
      </c>
      <c r="D993" s="3" t="s">
        <v>535</v>
      </c>
      <c r="E993" s="2" t="s">
        <v>6</v>
      </c>
      <c r="F993" s="32">
        <v>6.3</v>
      </c>
      <c r="G993" s="27">
        <v>525.20115821027832</v>
      </c>
      <c r="H993" s="27">
        <v>510.93949504258927</v>
      </c>
      <c r="I993" s="15">
        <v>553.20000000000005</v>
      </c>
      <c r="J993" s="15">
        <v>349.2</v>
      </c>
      <c r="L993" s="49"/>
      <c r="O993" s="49"/>
      <c r="P993" s="49"/>
    </row>
    <row r="994" spans="1:16" x14ac:dyDescent="0.25">
      <c r="A994" s="2">
        <v>969</v>
      </c>
      <c r="B994" s="58">
        <v>8</v>
      </c>
      <c r="C994" s="2" t="s">
        <v>641</v>
      </c>
      <c r="D994" s="3" t="s">
        <v>536</v>
      </c>
      <c r="E994" s="2" t="s">
        <v>5</v>
      </c>
      <c r="F994" s="32">
        <v>25</v>
      </c>
      <c r="G994" s="27">
        <v>60.535632709687832</v>
      </c>
      <c r="H994" s="27">
        <v>128.00404156503726</v>
      </c>
      <c r="I994" s="15">
        <v>2925</v>
      </c>
      <c r="J994" s="15">
        <v>15</v>
      </c>
      <c r="L994" s="49"/>
      <c r="O994" s="49"/>
      <c r="P994" s="49"/>
    </row>
    <row r="995" spans="1:16" x14ac:dyDescent="0.25">
      <c r="A995" s="2">
        <v>970</v>
      </c>
      <c r="B995" s="59"/>
      <c r="C995" s="2" t="s">
        <v>641</v>
      </c>
      <c r="D995" s="3" t="s">
        <v>536</v>
      </c>
      <c r="E995" s="2" t="s">
        <v>6</v>
      </c>
      <c r="F995" s="32">
        <v>25</v>
      </c>
      <c r="G995" s="27">
        <v>2967.3109668410693</v>
      </c>
      <c r="H995" s="27">
        <v>141.06975518743721</v>
      </c>
      <c r="I995" s="15">
        <v>30</v>
      </c>
      <c r="J995" s="15">
        <v>0</v>
      </c>
      <c r="L995" s="49"/>
      <c r="O995" s="49"/>
      <c r="P995" s="49"/>
    </row>
    <row r="996" spans="1:16" x14ac:dyDescent="0.25">
      <c r="A996" s="2">
        <v>971</v>
      </c>
      <c r="B996" s="58">
        <v>9</v>
      </c>
      <c r="C996" s="2" t="s">
        <v>641</v>
      </c>
      <c r="D996" s="3" t="s">
        <v>537</v>
      </c>
      <c r="E996" s="2" t="s">
        <v>5</v>
      </c>
      <c r="F996" s="32">
        <v>10</v>
      </c>
      <c r="G996" s="27">
        <v>2515.9337359526048</v>
      </c>
      <c r="H996" s="27">
        <v>459.1351004116724</v>
      </c>
      <c r="I996" s="15">
        <v>2515.6799999999998</v>
      </c>
      <c r="J996" s="15">
        <v>0</v>
      </c>
      <c r="L996" s="49"/>
      <c r="O996" s="49"/>
      <c r="P996" s="49"/>
    </row>
    <row r="997" spans="1:16" x14ac:dyDescent="0.25">
      <c r="A997" s="2">
        <v>972</v>
      </c>
      <c r="B997" s="59"/>
      <c r="C997" s="2" t="s">
        <v>641</v>
      </c>
      <c r="D997" s="3" t="s">
        <v>537</v>
      </c>
      <c r="E997" s="2" t="s">
        <v>6</v>
      </c>
      <c r="F997" s="32">
        <v>10</v>
      </c>
      <c r="G997" s="27">
        <v>4947.3174431853759</v>
      </c>
      <c r="H997" s="27">
        <v>925.32825468967292</v>
      </c>
      <c r="I997" s="15">
        <v>3873.6</v>
      </c>
      <c r="J997" s="15">
        <v>433.8</v>
      </c>
      <c r="L997" s="49"/>
      <c r="O997" s="49"/>
      <c r="P997" s="49"/>
    </row>
    <row r="998" spans="1:16" x14ac:dyDescent="0.25">
      <c r="A998" s="2">
        <v>973</v>
      </c>
      <c r="B998" s="58">
        <v>10</v>
      </c>
      <c r="C998" s="2" t="s">
        <v>641</v>
      </c>
      <c r="D998" s="3" t="s">
        <v>538</v>
      </c>
      <c r="E998" s="2" t="s">
        <v>5</v>
      </c>
      <c r="F998" s="32">
        <v>16</v>
      </c>
      <c r="G998" s="27">
        <v>8463.6902482383121</v>
      </c>
      <c r="H998" s="27">
        <v>3490.556868206565</v>
      </c>
      <c r="I998" s="15">
        <v>7979.8</v>
      </c>
      <c r="J998" s="15">
        <v>1315.2</v>
      </c>
      <c r="L998" s="49"/>
      <c r="O998" s="49"/>
      <c r="P998" s="49"/>
    </row>
    <row r="999" spans="1:16" x14ac:dyDescent="0.25">
      <c r="A999" s="2">
        <v>974</v>
      </c>
      <c r="B999" s="59"/>
      <c r="C999" s="2" t="s">
        <v>641</v>
      </c>
      <c r="D999" s="3" t="s">
        <v>538</v>
      </c>
      <c r="E999" s="2" t="s">
        <v>6</v>
      </c>
      <c r="F999" s="32">
        <v>16</v>
      </c>
      <c r="G999" s="27">
        <v>6164.8484834796227</v>
      </c>
      <c r="H999" s="27">
        <v>2218.5895797994835</v>
      </c>
      <c r="I999" s="15">
        <v>5326.6000000000013</v>
      </c>
      <c r="J999" s="15">
        <v>241.2</v>
      </c>
      <c r="L999" s="49"/>
      <c r="O999" s="49"/>
      <c r="P999" s="49"/>
    </row>
    <row r="1000" spans="1:16" x14ac:dyDescent="0.25">
      <c r="A1000" s="2">
        <v>975</v>
      </c>
      <c r="B1000" s="58">
        <v>11</v>
      </c>
      <c r="C1000" s="2" t="s">
        <v>641</v>
      </c>
      <c r="D1000" s="3" t="s">
        <v>539</v>
      </c>
      <c r="E1000" s="2" t="s">
        <v>5</v>
      </c>
      <c r="F1000" s="32">
        <v>25</v>
      </c>
      <c r="G1000" s="27">
        <v>3768.2384276494586</v>
      </c>
      <c r="H1000" s="27">
        <v>2228.672192673163</v>
      </c>
      <c r="I1000" s="15">
        <v>7507.8</v>
      </c>
      <c r="J1000" s="15">
        <v>1046.4000000000001</v>
      </c>
      <c r="L1000" s="49"/>
      <c r="O1000" s="49"/>
      <c r="P1000" s="49"/>
    </row>
    <row r="1001" spans="1:16" x14ac:dyDescent="0.25">
      <c r="A1001" s="2">
        <v>976</v>
      </c>
      <c r="B1001" s="59"/>
      <c r="C1001" s="2" t="s">
        <v>641</v>
      </c>
      <c r="D1001" s="3" t="s">
        <v>539</v>
      </c>
      <c r="E1001" s="2" t="s">
        <v>6</v>
      </c>
      <c r="F1001" s="32">
        <v>25</v>
      </c>
      <c r="G1001" s="27">
        <v>7978.3123950382014</v>
      </c>
      <c r="H1001" s="27">
        <v>5037.5586990067141</v>
      </c>
      <c r="I1001" s="15">
        <v>7504.2000000000007</v>
      </c>
      <c r="J1001" s="15">
        <v>4060.8</v>
      </c>
      <c r="L1001" s="49"/>
      <c r="O1001" s="49"/>
      <c r="P1001" s="49"/>
    </row>
    <row r="1002" spans="1:16" x14ac:dyDescent="0.25">
      <c r="A1002" s="2">
        <v>977</v>
      </c>
      <c r="B1002" s="58">
        <v>12</v>
      </c>
      <c r="C1002" s="2" t="s">
        <v>641</v>
      </c>
      <c r="D1002" s="3" t="s">
        <v>540</v>
      </c>
      <c r="E1002" s="2" t="s">
        <v>5</v>
      </c>
      <c r="F1002" s="32">
        <v>25</v>
      </c>
      <c r="G1002" s="27">
        <v>0</v>
      </c>
      <c r="H1002" s="27">
        <v>0</v>
      </c>
      <c r="I1002" s="15">
        <v>0</v>
      </c>
      <c r="J1002" s="15">
        <v>0</v>
      </c>
      <c r="L1002" s="49"/>
      <c r="O1002" s="49"/>
      <c r="P1002" s="49"/>
    </row>
    <row r="1003" spans="1:16" x14ac:dyDescent="0.25">
      <c r="A1003" s="2">
        <v>978</v>
      </c>
      <c r="B1003" s="59"/>
      <c r="C1003" s="2" t="s">
        <v>641</v>
      </c>
      <c r="D1003" s="3" t="s">
        <v>540</v>
      </c>
      <c r="E1003" s="2" t="s">
        <v>6</v>
      </c>
      <c r="F1003" s="32">
        <v>25</v>
      </c>
      <c r="G1003" s="27">
        <v>6421.259485339514</v>
      </c>
      <c r="H1003" s="27">
        <v>6916.2067769526411</v>
      </c>
      <c r="I1003" s="15">
        <v>8630</v>
      </c>
      <c r="J1003" s="15">
        <v>313.2</v>
      </c>
      <c r="L1003" s="49"/>
      <c r="O1003" s="49"/>
      <c r="P1003" s="49"/>
    </row>
    <row r="1004" spans="1:16" x14ac:dyDescent="0.25">
      <c r="A1004" s="2">
        <v>979</v>
      </c>
      <c r="B1004" s="58">
        <v>13</v>
      </c>
      <c r="C1004" s="2" t="s">
        <v>641</v>
      </c>
      <c r="D1004" s="3" t="s">
        <v>541</v>
      </c>
      <c r="E1004" s="2" t="s">
        <v>5</v>
      </c>
      <c r="F1004" s="32">
        <v>25</v>
      </c>
      <c r="G1004" s="27">
        <v>9202.7425395570717</v>
      </c>
      <c r="H1004" s="27">
        <v>737.39670219948255</v>
      </c>
      <c r="I1004" s="15">
        <v>8615</v>
      </c>
      <c r="J1004" s="15">
        <v>1428</v>
      </c>
      <c r="L1004" s="49"/>
      <c r="O1004" s="49"/>
      <c r="P1004" s="49"/>
    </row>
    <row r="1005" spans="1:16" x14ac:dyDescent="0.25">
      <c r="A1005" s="2">
        <v>980</v>
      </c>
      <c r="B1005" s="59"/>
      <c r="C1005" s="2" t="s">
        <v>641</v>
      </c>
      <c r="D1005" s="3" t="s">
        <v>541</v>
      </c>
      <c r="E1005" s="2" t="s">
        <v>6</v>
      </c>
      <c r="F1005" s="32">
        <v>25</v>
      </c>
      <c r="G1005" s="27">
        <v>5576.5690370785605</v>
      </c>
      <c r="H1005" s="27">
        <v>496.80020524369377</v>
      </c>
      <c r="I1005" s="15">
        <v>5042</v>
      </c>
      <c r="J1005" s="15">
        <v>211.00000000000003</v>
      </c>
      <c r="L1005" s="49"/>
      <c r="O1005" s="49"/>
      <c r="P1005" s="49"/>
    </row>
    <row r="1006" spans="1:16" x14ac:dyDescent="0.25">
      <c r="A1006" s="2">
        <v>981</v>
      </c>
      <c r="B1006" s="58">
        <v>14</v>
      </c>
      <c r="C1006" s="2" t="s">
        <v>641</v>
      </c>
      <c r="D1006" s="3" t="s">
        <v>542</v>
      </c>
      <c r="E1006" s="2" t="s">
        <v>5</v>
      </c>
      <c r="F1006" s="32">
        <v>2.5</v>
      </c>
      <c r="G1006" s="27">
        <v>187.23863225011769</v>
      </c>
      <c r="H1006" s="27">
        <v>98.175451586810908</v>
      </c>
      <c r="I1006" s="15">
        <v>169.6</v>
      </c>
      <c r="J1006" s="15">
        <v>48.8</v>
      </c>
      <c r="L1006" s="49"/>
      <c r="O1006" s="49"/>
      <c r="P1006" s="49"/>
    </row>
    <row r="1007" spans="1:16" x14ac:dyDescent="0.25">
      <c r="A1007" s="2">
        <v>982</v>
      </c>
      <c r="B1007" s="59"/>
      <c r="C1007" s="2" t="s">
        <v>641</v>
      </c>
      <c r="D1007" s="3" t="s">
        <v>542</v>
      </c>
      <c r="E1007" s="2" t="s">
        <v>6</v>
      </c>
      <c r="F1007" s="32">
        <v>2.5</v>
      </c>
      <c r="G1007" s="27">
        <v>143.38850171905602</v>
      </c>
      <c r="H1007" s="27">
        <v>67.809868077890371</v>
      </c>
      <c r="I1007" s="15">
        <v>107.2</v>
      </c>
      <c r="J1007" s="15">
        <v>8.8000000000000007</v>
      </c>
      <c r="L1007" s="49"/>
      <c r="O1007" s="49"/>
      <c r="P1007" s="49"/>
    </row>
    <row r="1008" spans="1:16" x14ac:dyDescent="0.25">
      <c r="A1008" s="2">
        <v>983</v>
      </c>
      <c r="B1008" s="58">
        <v>15</v>
      </c>
      <c r="C1008" s="2" t="s">
        <v>641</v>
      </c>
      <c r="D1008" s="3" t="s">
        <v>543</v>
      </c>
      <c r="E1008" s="2" t="s">
        <v>5</v>
      </c>
      <c r="F1008" s="32">
        <v>6.3</v>
      </c>
      <c r="G1008" s="27">
        <v>70</v>
      </c>
      <c r="H1008" s="27">
        <v>130</v>
      </c>
      <c r="I1008" s="15">
        <v>45</v>
      </c>
      <c r="J1008" s="15">
        <v>57.2</v>
      </c>
      <c r="L1008" s="49"/>
      <c r="O1008" s="49"/>
      <c r="P1008" s="49"/>
    </row>
    <row r="1009" spans="1:16" x14ac:dyDescent="0.25">
      <c r="A1009" s="2">
        <v>984</v>
      </c>
      <c r="B1009" s="59"/>
      <c r="C1009" s="2" t="s">
        <v>641</v>
      </c>
      <c r="D1009" s="3" t="s">
        <v>543</v>
      </c>
      <c r="E1009" s="2" t="s">
        <v>6</v>
      </c>
      <c r="F1009" s="32">
        <v>6.3</v>
      </c>
      <c r="G1009" s="27">
        <v>50</v>
      </c>
      <c r="H1009" s="27">
        <v>110</v>
      </c>
      <c r="I1009" s="15">
        <v>0</v>
      </c>
      <c r="J1009" s="15">
        <v>0</v>
      </c>
      <c r="L1009" s="49"/>
      <c r="O1009" s="49"/>
      <c r="P1009" s="49"/>
    </row>
    <row r="1010" spans="1:16" x14ac:dyDescent="0.25">
      <c r="A1010" s="2">
        <v>985</v>
      </c>
      <c r="B1010" s="58">
        <v>16</v>
      </c>
      <c r="C1010" s="2" t="s">
        <v>641</v>
      </c>
      <c r="D1010" s="3" t="s">
        <v>544</v>
      </c>
      <c r="E1010" s="3" t="s">
        <v>5</v>
      </c>
      <c r="F1010" s="32">
        <v>25</v>
      </c>
      <c r="G1010" s="27">
        <v>7209.5793153883442</v>
      </c>
      <c r="H1010" s="27">
        <v>1825.7071384501216</v>
      </c>
      <c r="I1010" s="15">
        <v>7515.0000000000009</v>
      </c>
      <c r="J1010" s="15">
        <v>1811.3999999999999</v>
      </c>
      <c r="L1010" s="49"/>
      <c r="O1010" s="49"/>
      <c r="P1010" s="49"/>
    </row>
    <row r="1011" spans="1:16" x14ac:dyDescent="0.25">
      <c r="A1011" s="2">
        <v>986</v>
      </c>
      <c r="B1011" s="59"/>
      <c r="C1011" s="2" t="s">
        <v>641</v>
      </c>
      <c r="D1011" s="3" t="s">
        <v>544</v>
      </c>
      <c r="E1011" s="3" t="s">
        <v>6</v>
      </c>
      <c r="F1011" s="32">
        <v>25</v>
      </c>
      <c r="G1011" s="27">
        <v>6949.8570921743358</v>
      </c>
      <c r="H1011" s="27">
        <v>1887.4764574395717</v>
      </c>
      <c r="I1011" s="15">
        <v>5488.7999999999993</v>
      </c>
      <c r="J1011" s="15">
        <v>1194.5999999999999</v>
      </c>
      <c r="L1011" s="49"/>
      <c r="O1011" s="49"/>
      <c r="P1011" s="49"/>
    </row>
    <row r="1012" spans="1:16" x14ac:dyDescent="0.25">
      <c r="A1012" s="2">
        <v>987</v>
      </c>
      <c r="B1012" s="58">
        <v>17</v>
      </c>
      <c r="C1012" s="2" t="s">
        <v>641</v>
      </c>
      <c r="D1012" s="3" t="s">
        <v>545</v>
      </c>
      <c r="E1012" s="3" t="s">
        <v>5</v>
      </c>
      <c r="F1012" s="32">
        <v>16</v>
      </c>
      <c r="G1012" s="27">
        <v>184.52328805339019</v>
      </c>
      <c r="H1012" s="27">
        <v>61.895265170312598</v>
      </c>
      <c r="I1012" s="15">
        <v>158.80000000000001</v>
      </c>
      <c r="J1012" s="15">
        <v>0</v>
      </c>
      <c r="L1012" s="49"/>
      <c r="O1012" s="49"/>
      <c r="P1012" s="49"/>
    </row>
    <row r="1013" spans="1:16" x14ac:dyDescent="0.25">
      <c r="A1013" s="2">
        <v>988</v>
      </c>
      <c r="B1013" s="59"/>
      <c r="C1013" s="2" t="s">
        <v>641</v>
      </c>
      <c r="D1013" s="3" t="s">
        <v>545</v>
      </c>
      <c r="E1013" s="3" t="s">
        <v>6</v>
      </c>
      <c r="F1013" s="32">
        <v>16</v>
      </c>
      <c r="G1013" s="27">
        <v>127.18663332377957</v>
      </c>
      <c r="H1013" s="27">
        <v>69.081507818627358</v>
      </c>
      <c r="I1013" s="15">
        <v>99.6</v>
      </c>
      <c r="J1013" s="15">
        <v>11.2</v>
      </c>
      <c r="L1013" s="49"/>
      <c r="O1013" s="49"/>
      <c r="P1013" s="49"/>
    </row>
    <row r="1014" spans="1:16" x14ac:dyDescent="0.25">
      <c r="A1014" s="2">
        <v>989</v>
      </c>
      <c r="B1014" s="58">
        <v>18</v>
      </c>
      <c r="C1014" s="2" t="s">
        <v>641</v>
      </c>
      <c r="D1014" s="3" t="s">
        <v>546</v>
      </c>
      <c r="E1014" s="3" t="s">
        <v>5</v>
      </c>
      <c r="F1014" s="32">
        <v>25</v>
      </c>
      <c r="G1014" s="27">
        <v>858.30630858942789</v>
      </c>
      <c r="H1014" s="27">
        <v>215.26791980137446</v>
      </c>
      <c r="I1014" s="15">
        <v>555.6</v>
      </c>
      <c r="J1014" s="15">
        <v>2.1</v>
      </c>
      <c r="L1014" s="49"/>
      <c r="O1014" s="49"/>
      <c r="P1014" s="49"/>
    </row>
    <row r="1015" spans="1:16" x14ac:dyDescent="0.25">
      <c r="A1015" s="2">
        <v>990</v>
      </c>
      <c r="B1015" s="59"/>
      <c r="C1015" s="2" t="s">
        <v>641</v>
      </c>
      <c r="D1015" s="3" t="s">
        <v>546</v>
      </c>
      <c r="E1015" s="3" t="s">
        <v>6</v>
      </c>
      <c r="F1015" s="32">
        <v>25</v>
      </c>
      <c r="G1015" s="27">
        <v>701.01561067781574</v>
      </c>
      <c r="H1015" s="27">
        <v>166.99894575160988</v>
      </c>
      <c r="I1015" s="15">
        <v>458.4</v>
      </c>
      <c r="J1015" s="15">
        <v>2.7</v>
      </c>
      <c r="L1015" s="49"/>
      <c r="O1015" s="49"/>
      <c r="P1015" s="49"/>
    </row>
    <row r="1016" spans="1:16" s="12" customFormat="1" x14ac:dyDescent="0.25">
      <c r="A1016" s="2">
        <v>991</v>
      </c>
      <c r="B1016" s="58">
        <v>19</v>
      </c>
      <c r="C1016" s="3" t="s">
        <v>641</v>
      </c>
      <c r="D1016" s="3" t="s">
        <v>547</v>
      </c>
      <c r="E1016" s="3" t="s">
        <v>5</v>
      </c>
      <c r="F1016" s="32">
        <v>16</v>
      </c>
      <c r="G1016" s="27">
        <v>4038.6786894700044</v>
      </c>
      <c r="H1016" s="27">
        <v>96.576234853925186</v>
      </c>
      <c r="I1016" s="27">
        <v>4141.8</v>
      </c>
      <c r="J1016" s="27">
        <v>852.00000000000011</v>
      </c>
      <c r="L1016" s="49"/>
      <c r="M1016" s="42"/>
      <c r="N1016" s="42"/>
      <c r="O1016" s="49"/>
      <c r="P1016" s="49"/>
    </row>
    <row r="1017" spans="1:16" s="12" customFormat="1" x14ac:dyDescent="0.25">
      <c r="A1017" s="2">
        <v>992</v>
      </c>
      <c r="B1017" s="59"/>
      <c r="C1017" s="3" t="s">
        <v>641</v>
      </c>
      <c r="D1017" s="3" t="s">
        <v>547</v>
      </c>
      <c r="E1017" s="3" t="s">
        <v>6</v>
      </c>
      <c r="F1017" s="32">
        <v>16</v>
      </c>
      <c r="G1017" s="27">
        <v>1257.7739457061932</v>
      </c>
      <c r="H1017" s="27">
        <v>122.80763809065357</v>
      </c>
      <c r="I1017" s="27">
        <v>1307.6000000000001</v>
      </c>
      <c r="J1017" s="27">
        <v>219</v>
      </c>
      <c r="L1017" s="49"/>
      <c r="M1017" s="42"/>
      <c r="N1017" s="42"/>
      <c r="O1017" s="49"/>
      <c r="P1017" s="49"/>
    </row>
    <row r="1018" spans="1:16" x14ac:dyDescent="0.25">
      <c r="A1018" s="2">
        <v>993</v>
      </c>
      <c r="B1018" s="58">
        <v>20</v>
      </c>
      <c r="C1018" s="2" t="s">
        <v>641</v>
      </c>
      <c r="D1018" s="3" t="s">
        <v>548</v>
      </c>
      <c r="E1018" s="3" t="s">
        <v>5</v>
      </c>
      <c r="F1018" s="32">
        <v>25</v>
      </c>
      <c r="G1018" s="27">
        <v>1232.8002500378518</v>
      </c>
      <c r="H1018" s="27">
        <v>888.15871664995962</v>
      </c>
      <c r="I1018" s="15">
        <v>3039</v>
      </c>
      <c r="J1018" s="15">
        <v>2808</v>
      </c>
      <c r="L1018" s="49"/>
      <c r="O1018" s="49"/>
      <c r="P1018" s="49"/>
    </row>
    <row r="1019" spans="1:16" x14ac:dyDescent="0.25">
      <c r="A1019" s="2">
        <v>994</v>
      </c>
      <c r="B1019" s="59"/>
      <c r="C1019" s="2" t="s">
        <v>641</v>
      </c>
      <c r="D1019" s="3" t="s">
        <v>548</v>
      </c>
      <c r="E1019" s="3" t="s">
        <v>6</v>
      </c>
      <c r="F1019" s="32">
        <v>25</v>
      </c>
      <c r="G1019" s="27">
        <v>899.10849368152026</v>
      </c>
      <c r="H1019" s="27">
        <v>662.23501875334273</v>
      </c>
      <c r="I1019" s="15">
        <v>2058</v>
      </c>
      <c r="J1019" s="15">
        <v>1140</v>
      </c>
      <c r="L1019" s="49"/>
      <c r="O1019" s="49"/>
      <c r="P1019" s="49"/>
    </row>
    <row r="1020" spans="1:16" x14ac:dyDescent="0.25">
      <c r="A1020" s="2">
        <v>995</v>
      </c>
      <c r="B1020" s="58">
        <v>21</v>
      </c>
      <c r="C1020" s="2" t="s">
        <v>641</v>
      </c>
      <c r="D1020" s="3" t="s">
        <v>549</v>
      </c>
      <c r="E1020" s="3" t="s">
        <v>5</v>
      </c>
      <c r="F1020" s="32">
        <v>40</v>
      </c>
      <c r="G1020" s="27">
        <v>2305.1438360200241</v>
      </c>
      <c r="H1020" s="27">
        <v>132.408820706</v>
      </c>
      <c r="I1020" s="15">
        <v>1989</v>
      </c>
      <c r="J1020" s="15">
        <v>711</v>
      </c>
      <c r="L1020" s="49"/>
      <c r="O1020" s="49"/>
      <c r="P1020" s="49"/>
    </row>
    <row r="1021" spans="1:16" x14ac:dyDescent="0.25">
      <c r="A1021" s="2"/>
      <c r="B1021" s="59"/>
      <c r="C1021" s="2" t="s">
        <v>641</v>
      </c>
      <c r="D1021" s="3" t="s">
        <v>549</v>
      </c>
      <c r="E1021" s="3" t="s">
        <v>6</v>
      </c>
      <c r="F1021" s="32">
        <v>10</v>
      </c>
      <c r="G1021" s="27">
        <v>0</v>
      </c>
      <c r="H1021" s="27">
        <v>0</v>
      </c>
      <c r="I1021" s="15"/>
      <c r="J1021" s="15"/>
      <c r="L1021" s="41"/>
      <c r="O1021" s="49"/>
      <c r="P1021" s="49"/>
    </row>
    <row r="1022" spans="1:16" x14ac:dyDescent="0.25">
      <c r="A1022" s="2">
        <v>996</v>
      </c>
      <c r="B1022" s="58">
        <v>22</v>
      </c>
      <c r="C1022" s="2" t="s">
        <v>641</v>
      </c>
      <c r="D1022" s="3" t="s">
        <v>550</v>
      </c>
      <c r="E1022" s="3" t="s">
        <v>5</v>
      </c>
      <c r="F1022" s="32">
        <v>10</v>
      </c>
      <c r="G1022" s="27">
        <v>710.77127273187295</v>
      </c>
      <c r="H1022" s="27">
        <v>404.77579567000203</v>
      </c>
      <c r="I1022" s="27">
        <v>618.00000000000011</v>
      </c>
      <c r="J1022" s="27">
        <v>282.60000000000002</v>
      </c>
      <c r="L1022" s="49"/>
      <c r="O1022" s="49"/>
      <c r="P1022" s="49"/>
    </row>
    <row r="1023" spans="1:16" x14ac:dyDescent="0.25">
      <c r="A1023" s="2">
        <v>997</v>
      </c>
      <c r="B1023" s="59"/>
      <c r="C1023" s="2" t="s">
        <v>641</v>
      </c>
      <c r="D1023" s="3" t="s">
        <v>550</v>
      </c>
      <c r="E1023" s="3" t="s">
        <v>6</v>
      </c>
      <c r="F1023" s="32">
        <v>10</v>
      </c>
      <c r="G1023" s="27">
        <v>379.90516556901275</v>
      </c>
      <c r="H1023" s="27">
        <v>346.25391739091077</v>
      </c>
      <c r="I1023" s="27">
        <v>307.79999999999995</v>
      </c>
      <c r="J1023" s="27">
        <v>237</v>
      </c>
      <c r="L1023" s="49"/>
      <c r="O1023" s="49"/>
      <c r="P1023" s="49"/>
    </row>
    <row r="1024" spans="1:16" x14ac:dyDescent="0.25">
      <c r="A1024" s="2">
        <v>998</v>
      </c>
      <c r="B1024" s="58">
        <v>23</v>
      </c>
      <c r="C1024" s="2" t="s">
        <v>641</v>
      </c>
      <c r="D1024" s="3" t="s">
        <v>551</v>
      </c>
      <c r="E1024" s="3" t="s">
        <v>5</v>
      </c>
      <c r="F1024" s="32">
        <v>10</v>
      </c>
      <c r="G1024" s="27">
        <v>396.44633877175909</v>
      </c>
      <c r="H1024" s="27">
        <v>216.06638353251253</v>
      </c>
      <c r="I1024" s="15">
        <v>404</v>
      </c>
      <c r="J1024" s="15">
        <v>180</v>
      </c>
      <c r="L1024" s="49"/>
      <c r="O1024" s="49"/>
      <c r="P1024" s="49"/>
    </row>
    <row r="1025" spans="1:17" x14ac:dyDescent="0.25">
      <c r="A1025" s="2">
        <v>999</v>
      </c>
      <c r="B1025" s="59"/>
      <c r="C1025" s="2" t="s">
        <v>641</v>
      </c>
      <c r="D1025" s="3" t="s">
        <v>551</v>
      </c>
      <c r="E1025" s="3" t="s">
        <v>6</v>
      </c>
      <c r="F1025" s="32">
        <v>2.5</v>
      </c>
      <c r="G1025" s="27">
        <v>0</v>
      </c>
      <c r="H1025" s="27">
        <v>0</v>
      </c>
      <c r="I1025" s="15">
        <v>0</v>
      </c>
      <c r="J1025" s="15">
        <v>0</v>
      </c>
      <c r="L1025" s="41"/>
      <c r="O1025" s="49"/>
      <c r="P1025" s="49"/>
      <c r="Q1025" s="42"/>
    </row>
    <row r="1026" spans="1:17" x14ac:dyDescent="0.25">
      <c r="A1026" s="2">
        <v>1000</v>
      </c>
      <c r="B1026" s="58">
        <v>24</v>
      </c>
      <c r="C1026" s="2" t="s">
        <v>641</v>
      </c>
      <c r="D1026" s="3" t="s">
        <v>552</v>
      </c>
      <c r="E1026" s="3" t="s">
        <v>5</v>
      </c>
      <c r="F1026" s="32">
        <v>6.3</v>
      </c>
      <c r="G1026" s="27">
        <v>12.9</v>
      </c>
      <c r="H1026" s="27">
        <v>62</v>
      </c>
      <c r="I1026" s="15">
        <v>7.2</v>
      </c>
      <c r="J1026" s="15">
        <v>15.12</v>
      </c>
      <c r="L1026" s="49"/>
      <c r="O1026" s="49"/>
      <c r="P1026" s="49"/>
      <c r="Q1026" s="42"/>
    </row>
    <row r="1027" spans="1:17" x14ac:dyDescent="0.25">
      <c r="A1027" s="2">
        <v>1001</v>
      </c>
      <c r="B1027" s="59"/>
      <c r="C1027" s="2" t="s">
        <v>641</v>
      </c>
      <c r="D1027" s="3" t="s">
        <v>552</v>
      </c>
      <c r="E1027" s="3" t="s">
        <v>6</v>
      </c>
      <c r="F1027" s="32">
        <v>6.3</v>
      </c>
      <c r="G1027" s="27">
        <v>3330.8441715218582</v>
      </c>
      <c r="H1027" s="27">
        <v>1230.7166623639012</v>
      </c>
      <c r="I1027" s="15">
        <v>2985.84</v>
      </c>
      <c r="J1027" s="15">
        <v>0</v>
      </c>
      <c r="L1027" s="49"/>
      <c r="O1027" s="49"/>
      <c r="P1027" s="49"/>
    </row>
    <row r="1028" spans="1:17" x14ac:dyDescent="0.25">
      <c r="A1028" s="2">
        <v>1002</v>
      </c>
      <c r="B1028" s="58">
        <v>25</v>
      </c>
      <c r="C1028" s="2" t="s">
        <v>641</v>
      </c>
      <c r="D1028" s="3" t="s">
        <v>553</v>
      </c>
      <c r="E1028" s="3" t="s">
        <v>5</v>
      </c>
      <c r="F1028" s="32">
        <v>25</v>
      </c>
      <c r="G1028" s="27">
        <v>3740.6044672216399</v>
      </c>
      <c r="H1028" s="27">
        <v>1086.3966212617104</v>
      </c>
      <c r="I1028" s="15">
        <v>0</v>
      </c>
      <c r="J1028" s="15">
        <v>0</v>
      </c>
      <c r="L1028" s="49"/>
      <c r="O1028" s="49"/>
      <c r="P1028" s="49"/>
    </row>
    <row r="1029" spans="1:17" x14ac:dyDescent="0.25">
      <c r="A1029" s="2">
        <v>1003</v>
      </c>
      <c r="B1029" s="59"/>
      <c r="C1029" s="2" t="s">
        <v>641</v>
      </c>
      <c r="D1029" s="3" t="s">
        <v>553</v>
      </c>
      <c r="E1029" s="3" t="s">
        <v>6</v>
      </c>
      <c r="F1029" s="32">
        <v>25</v>
      </c>
      <c r="G1029" s="27">
        <v>4123.7580919933225</v>
      </c>
      <c r="H1029" s="27">
        <v>1142.7880213409528</v>
      </c>
      <c r="I1029" s="15">
        <v>6441.4</v>
      </c>
      <c r="J1029" s="15">
        <v>2113.7999999999997</v>
      </c>
      <c r="L1029" s="49"/>
      <c r="O1029" s="49"/>
      <c r="P1029" s="49"/>
    </row>
    <row r="1030" spans="1:17" x14ac:dyDescent="0.25">
      <c r="A1030" s="2">
        <v>1004</v>
      </c>
      <c r="B1030" s="58">
        <v>26</v>
      </c>
      <c r="C1030" s="2" t="s">
        <v>641</v>
      </c>
      <c r="D1030" s="3" t="s">
        <v>554</v>
      </c>
      <c r="E1030" s="3" t="s">
        <v>5</v>
      </c>
      <c r="F1030" s="32">
        <v>10</v>
      </c>
      <c r="G1030" s="27">
        <v>1281.6826423843811</v>
      </c>
      <c r="H1030" s="27">
        <v>365.20252601607297</v>
      </c>
      <c r="I1030" s="15">
        <v>1088</v>
      </c>
      <c r="J1030" s="15">
        <v>0</v>
      </c>
      <c r="L1030" s="49"/>
      <c r="O1030" s="49"/>
      <c r="P1030" s="49"/>
    </row>
    <row r="1031" spans="1:17" x14ac:dyDescent="0.25">
      <c r="A1031" s="2">
        <v>1005</v>
      </c>
      <c r="B1031" s="59"/>
      <c r="C1031" s="2" t="s">
        <v>641</v>
      </c>
      <c r="D1031" s="3" t="s">
        <v>554</v>
      </c>
      <c r="E1031" s="3" t="s">
        <v>6</v>
      </c>
      <c r="F1031" s="32">
        <v>10</v>
      </c>
      <c r="G1031" s="27">
        <v>2038.3058560456711</v>
      </c>
      <c r="H1031" s="27">
        <v>421.15439867264058</v>
      </c>
      <c r="I1031" s="15">
        <v>2011.0000000000002</v>
      </c>
      <c r="J1031" s="15">
        <v>546</v>
      </c>
      <c r="L1031" s="49"/>
      <c r="O1031" s="49"/>
      <c r="P1031" s="49"/>
    </row>
    <row r="1032" spans="1:17" x14ac:dyDescent="0.25">
      <c r="A1032" s="2">
        <v>1006</v>
      </c>
      <c r="B1032" s="58">
        <v>27</v>
      </c>
      <c r="C1032" s="2" t="s">
        <v>641</v>
      </c>
      <c r="D1032" s="3" t="s">
        <v>555</v>
      </c>
      <c r="E1032" s="3" t="s">
        <v>5</v>
      </c>
      <c r="F1032" s="32">
        <v>25</v>
      </c>
      <c r="G1032" s="27">
        <v>5454.8934010596677</v>
      </c>
      <c r="H1032" s="27">
        <v>2085.017676989396</v>
      </c>
      <c r="I1032" s="15">
        <v>4620</v>
      </c>
      <c r="J1032" s="15">
        <v>1196</v>
      </c>
      <c r="L1032" s="49"/>
      <c r="O1032" s="49"/>
      <c r="P1032" s="49"/>
    </row>
    <row r="1033" spans="1:17" x14ac:dyDescent="0.25">
      <c r="A1033" s="2">
        <v>1007</v>
      </c>
      <c r="B1033" s="59"/>
      <c r="C1033" s="2" t="s">
        <v>641</v>
      </c>
      <c r="D1033" s="3" t="s">
        <v>555</v>
      </c>
      <c r="E1033" s="3" t="s">
        <v>6</v>
      </c>
      <c r="F1033" s="32">
        <v>25</v>
      </c>
      <c r="G1033" s="27">
        <v>2219.8268611844501</v>
      </c>
      <c r="H1033" s="27">
        <v>835.40958207974734</v>
      </c>
      <c r="I1033" s="15">
        <v>2500</v>
      </c>
      <c r="J1033" s="15">
        <v>540</v>
      </c>
      <c r="L1033" s="49"/>
      <c r="O1033" s="49"/>
      <c r="P1033" s="49"/>
    </row>
    <row r="1034" spans="1:17" x14ac:dyDescent="0.25">
      <c r="A1034" s="2">
        <v>1008</v>
      </c>
      <c r="B1034" s="58">
        <v>28</v>
      </c>
      <c r="C1034" s="2" t="s">
        <v>641</v>
      </c>
      <c r="D1034" s="3" t="s">
        <v>556</v>
      </c>
      <c r="E1034" s="3" t="s">
        <v>5</v>
      </c>
      <c r="F1034" s="32">
        <v>10</v>
      </c>
      <c r="G1034" s="27">
        <v>220.04190418635781</v>
      </c>
      <c r="H1034" s="27">
        <v>129.39159433244347</v>
      </c>
      <c r="I1034" s="15">
        <v>156</v>
      </c>
      <c r="J1034" s="15">
        <v>57</v>
      </c>
      <c r="L1034" s="49"/>
      <c r="O1034" s="49"/>
      <c r="P1034" s="49"/>
    </row>
    <row r="1035" spans="1:17" x14ac:dyDescent="0.25">
      <c r="A1035" s="2">
        <v>1009</v>
      </c>
      <c r="B1035" s="59"/>
      <c r="C1035" s="2" t="s">
        <v>641</v>
      </c>
      <c r="D1035" s="3" t="s">
        <v>556</v>
      </c>
      <c r="E1035" s="3" t="s">
        <v>6</v>
      </c>
      <c r="F1035" s="32">
        <v>10</v>
      </c>
      <c r="G1035" s="27">
        <v>119.54948581730496</v>
      </c>
      <c r="H1035" s="27">
        <v>106.47054082590418</v>
      </c>
      <c r="I1035" s="15">
        <v>46</v>
      </c>
      <c r="J1035" s="15">
        <v>0</v>
      </c>
      <c r="L1035" s="49"/>
      <c r="O1035" s="49"/>
      <c r="P1035" s="49"/>
    </row>
    <row r="1036" spans="1:17" x14ac:dyDescent="0.25">
      <c r="A1036" s="2">
        <v>1010</v>
      </c>
      <c r="B1036" s="58">
        <v>29</v>
      </c>
      <c r="C1036" s="2" t="s">
        <v>641</v>
      </c>
      <c r="D1036" s="3" t="s">
        <v>557</v>
      </c>
      <c r="E1036" s="3" t="s">
        <v>5</v>
      </c>
      <c r="F1036" s="32">
        <v>25</v>
      </c>
      <c r="G1036" s="27">
        <v>2555.1687337553417</v>
      </c>
      <c r="H1036" s="27">
        <v>334.53025440418202</v>
      </c>
      <c r="I1036" s="15">
        <v>4250.2100000000009</v>
      </c>
      <c r="J1036" s="15">
        <v>10.89</v>
      </c>
      <c r="L1036" s="49"/>
      <c r="O1036" s="49"/>
      <c r="P1036" s="49"/>
    </row>
    <row r="1037" spans="1:17" x14ac:dyDescent="0.25">
      <c r="A1037" s="2">
        <v>1011</v>
      </c>
      <c r="B1037" s="59"/>
      <c r="C1037" s="2" t="s">
        <v>641</v>
      </c>
      <c r="D1037" s="3" t="s">
        <v>557</v>
      </c>
      <c r="E1037" s="3" t="s">
        <v>6</v>
      </c>
      <c r="F1037" s="32">
        <v>25</v>
      </c>
      <c r="G1037" s="27">
        <v>5623.8190677910925</v>
      </c>
      <c r="H1037" s="27">
        <v>1483.5042801381026</v>
      </c>
      <c r="I1037" s="15">
        <v>6460.5899999999992</v>
      </c>
      <c r="J1037" s="15">
        <v>330.22</v>
      </c>
      <c r="L1037" s="49"/>
      <c r="O1037" s="49"/>
      <c r="P1037" s="49"/>
    </row>
    <row r="1038" spans="1:17" x14ac:dyDescent="0.25">
      <c r="A1038" s="2"/>
      <c r="B1038" s="28"/>
      <c r="C1038" s="2" t="s">
        <v>641</v>
      </c>
      <c r="D1038" s="3" t="s">
        <v>655</v>
      </c>
      <c r="E1038" s="3" t="s">
        <v>5</v>
      </c>
      <c r="F1038" s="32">
        <v>25</v>
      </c>
      <c r="G1038" s="27">
        <v>1000</v>
      </c>
      <c r="H1038" s="27">
        <v>350</v>
      </c>
      <c r="I1038" s="15">
        <v>1000</v>
      </c>
      <c r="J1038" s="15">
        <v>360</v>
      </c>
      <c r="L1038" s="49"/>
      <c r="O1038" s="49"/>
      <c r="P1038" s="49"/>
    </row>
    <row r="1039" spans="1:17" x14ac:dyDescent="0.25">
      <c r="A1039" s="2"/>
      <c r="B1039" s="28"/>
      <c r="C1039" s="2" t="s">
        <v>641</v>
      </c>
      <c r="D1039" s="3" t="s">
        <v>655</v>
      </c>
      <c r="E1039" s="3" t="s">
        <v>6</v>
      </c>
      <c r="F1039" s="32">
        <v>25</v>
      </c>
      <c r="G1039" s="27">
        <v>4400</v>
      </c>
      <c r="H1039" s="27">
        <v>1300</v>
      </c>
      <c r="I1039" s="15">
        <v>4340</v>
      </c>
      <c r="J1039" s="15">
        <v>1300</v>
      </c>
      <c r="M1039" s="50">
        <f>SUM(G980:G1039)</f>
        <v>144301.24404048701</v>
      </c>
      <c r="N1039" s="50">
        <f>SUM(H980:H1039)</f>
        <v>53505.471364199781</v>
      </c>
      <c r="P1039" s="42">
        <f>SQRT(M1039*M1039+N1039*N1039)</f>
        <v>153901.54156972369</v>
      </c>
    </row>
    <row r="1040" spans="1:17" x14ac:dyDescent="0.25">
      <c r="A1040" s="2">
        <v>1012</v>
      </c>
      <c r="B1040" s="84">
        <v>1</v>
      </c>
      <c r="C1040" s="1" t="s">
        <v>642</v>
      </c>
      <c r="D1040" s="1" t="s">
        <v>558</v>
      </c>
      <c r="E1040" s="1" t="s">
        <v>204</v>
      </c>
      <c r="F1040" s="1">
        <v>125</v>
      </c>
      <c r="G1040" s="9">
        <v>23567.200000000001</v>
      </c>
      <c r="H1040" s="9">
        <v>12250</v>
      </c>
      <c r="I1040" s="9">
        <v>23699.100000000002</v>
      </c>
      <c r="J1040" s="9">
        <v>14640</v>
      </c>
    </row>
    <row r="1041" spans="1:10" x14ac:dyDescent="0.25">
      <c r="A1041" s="2">
        <v>1013</v>
      </c>
      <c r="B1041" s="86"/>
      <c r="C1041" s="3" t="s">
        <v>642</v>
      </c>
      <c r="D1041" s="3" t="s">
        <v>558</v>
      </c>
      <c r="E1041" s="3" t="s">
        <v>205</v>
      </c>
      <c r="F1041" s="32">
        <v>125</v>
      </c>
      <c r="G1041" s="27">
        <v>23324.5</v>
      </c>
      <c r="H1041" s="27">
        <v>12700</v>
      </c>
      <c r="I1041" s="27">
        <v>23484.7</v>
      </c>
      <c r="J1041" s="27">
        <v>15100</v>
      </c>
    </row>
    <row r="1042" spans="1:10" x14ac:dyDescent="0.25">
      <c r="A1042" s="2">
        <v>1014</v>
      </c>
      <c r="B1042" s="58">
        <v>1</v>
      </c>
      <c r="C1042" s="3" t="s">
        <v>642</v>
      </c>
      <c r="D1042" s="3" t="s">
        <v>79</v>
      </c>
      <c r="E1042" s="3" t="s">
        <v>5</v>
      </c>
      <c r="F1042" s="32">
        <v>40</v>
      </c>
      <c r="G1042" s="27">
        <v>8218.5</v>
      </c>
      <c r="H1042" s="27">
        <v>5224.3</v>
      </c>
      <c r="I1042" s="15">
        <v>8085.4</v>
      </c>
      <c r="J1042" s="15">
        <v>5326.3</v>
      </c>
    </row>
    <row r="1043" spans="1:10" x14ac:dyDescent="0.25">
      <c r="A1043" s="2">
        <v>1015</v>
      </c>
      <c r="B1043" s="59"/>
      <c r="C1043" s="3" t="s">
        <v>642</v>
      </c>
      <c r="D1043" s="3" t="s">
        <v>79</v>
      </c>
      <c r="E1043" s="3" t="s">
        <v>6</v>
      </c>
      <c r="F1043" s="32">
        <v>40</v>
      </c>
      <c r="G1043" s="27">
        <v>10116.799999999999</v>
      </c>
      <c r="H1043" s="27">
        <v>4109.6000000000004</v>
      </c>
      <c r="I1043" s="15">
        <v>10159</v>
      </c>
      <c r="J1043" s="15">
        <v>4247.3999999999996</v>
      </c>
    </row>
    <row r="1044" spans="1:10" x14ac:dyDescent="0.25">
      <c r="A1044" s="2">
        <v>1016</v>
      </c>
      <c r="B1044" s="58">
        <v>2</v>
      </c>
      <c r="C1044" s="3" t="s">
        <v>642</v>
      </c>
      <c r="D1044" s="3" t="s">
        <v>559</v>
      </c>
      <c r="E1044" s="3" t="s">
        <v>5</v>
      </c>
      <c r="F1044" s="32">
        <v>40</v>
      </c>
      <c r="G1044" s="27">
        <v>3048.2999999999997</v>
      </c>
      <c r="H1044" s="27">
        <v>993.3</v>
      </c>
      <c r="I1044" s="15">
        <v>2964.2</v>
      </c>
      <c r="J1044" s="15">
        <v>1006.1</v>
      </c>
    </row>
    <row r="1045" spans="1:10" x14ac:dyDescent="0.25">
      <c r="A1045" s="2">
        <v>1017</v>
      </c>
      <c r="B1045" s="59"/>
      <c r="C1045" s="3" t="s">
        <v>642</v>
      </c>
      <c r="D1045" s="3" t="s">
        <v>559</v>
      </c>
      <c r="E1045" s="3" t="s">
        <v>6</v>
      </c>
      <c r="F1045" s="32">
        <v>40</v>
      </c>
      <c r="G1045" s="27">
        <v>4888.3999999999996</v>
      </c>
      <c r="H1045" s="27">
        <v>1341.2</v>
      </c>
      <c r="I1045" s="15">
        <v>4636.0999999999995</v>
      </c>
      <c r="J1045" s="15">
        <v>1257.6000000000001</v>
      </c>
    </row>
    <row r="1046" spans="1:10" x14ac:dyDescent="0.25">
      <c r="A1046" s="2">
        <v>1018</v>
      </c>
      <c r="B1046" s="58">
        <v>3</v>
      </c>
      <c r="C1046" s="3" t="s">
        <v>642</v>
      </c>
      <c r="D1046" s="3" t="s">
        <v>140</v>
      </c>
      <c r="E1046" s="3" t="s">
        <v>5</v>
      </c>
      <c r="F1046" s="32">
        <v>25</v>
      </c>
      <c r="G1046" s="27">
        <v>25.7</v>
      </c>
      <c r="H1046" s="27">
        <v>150</v>
      </c>
      <c r="I1046" s="15">
        <v>25.7</v>
      </c>
      <c r="J1046" s="15">
        <v>150</v>
      </c>
    </row>
    <row r="1047" spans="1:10" x14ac:dyDescent="0.25">
      <c r="A1047" s="2">
        <v>1019</v>
      </c>
      <c r="B1047" s="59"/>
      <c r="C1047" s="3" t="s">
        <v>642</v>
      </c>
      <c r="D1047" s="3" t="s">
        <v>140</v>
      </c>
      <c r="E1047" s="3" t="s">
        <v>6</v>
      </c>
      <c r="F1047" s="32">
        <v>25</v>
      </c>
      <c r="G1047" s="27">
        <v>16788.8</v>
      </c>
      <c r="H1047" s="27">
        <v>8625.7000000000007</v>
      </c>
      <c r="I1047" s="15">
        <v>16603</v>
      </c>
      <c r="J1047" s="15">
        <v>8689.6</v>
      </c>
    </row>
    <row r="1048" spans="1:10" x14ac:dyDescent="0.25">
      <c r="A1048" s="2">
        <v>1020</v>
      </c>
      <c r="B1048" s="58">
        <v>4</v>
      </c>
      <c r="C1048" s="3" t="s">
        <v>642</v>
      </c>
      <c r="D1048" s="3" t="s">
        <v>560</v>
      </c>
      <c r="E1048" s="3" t="s">
        <v>5</v>
      </c>
      <c r="F1048" s="32">
        <v>16</v>
      </c>
      <c r="G1048" s="27">
        <v>47</v>
      </c>
      <c r="H1048" s="27">
        <v>78</v>
      </c>
      <c r="I1048" s="15">
        <v>41</v>
      </c>
      <c r="J1048" s="15">
        <v>74</v>
      </c>
    </row>
    <row r="1049" spans="1:10" x14ac:dyDescent="0.25">
      <c r="A1049" s="2">
        <v>1021</v>
      </c>
      <c r="B1049" s="59"/>
      <c r="C1049" s="3" t="s">
        <v>642</v>
      </c>
      <c r="D1049" s="3" t="s">
        <v>560</v>
      </c>
      <c r="E1049" s="3" t="s">
        <v>6</v>
      </c>
      <c r="F1049" s="32">
        <v>16</v>
      </c>
      <c r="G1049" s="27">
        <v>55</v>
      </c>
      <c r="H1049" s="27">
        <v>74</v>
      </c>
      <c r="I1049" s="15">
        <v>92</v>
      </c>
      <c r="J1049" s="15">
        <v>73</v>
      </c>
    </row>
    <row r="1050" spans="1:10" x14ac:dyDescent="0.25">
      <c r="A1050" s="2">
        <v>1022</v>
      </c>
      <c r="B1050" s="84">
        <v>1</v>
      </c>
      <c r="C1050" s="3" t="s">
        <v>642</v>
      </c>
      <c r="D1050" s="3" t="s">
        <v>561</v>
      </c>
      <c r="E1050" s="3" t="s">
        <v>204</v>
      </c>
      <c r="F1050" s="32">
        <v>200</v>
      </c>
      <c r="G1050" s="27">
        <v>60707</v>
      </c>
      <c r="H1050" s="27">
        <v>51856</v>
      </c>
      <c r="I1050" s="15">
        <v>62029</v>
      </c>
      <c r="J1050" s="15">
        <v>52800</v>
      </c>
    </row>
    <row r="1051" spans="1:10" x14ac:dyDescent="0.25">
      <c r="A1051" s="2">
        <v>1023</v>
      </c>
      <c r="B1051" s="85"/>
      <c r="C1051" s="3" t="s">
        <v>642</v>
      </c>
      <c r="D1051" s="3" t="s">
        <v>561</v>
      </c>
      <c r="E1051" s="3" t="s">
        <v>205</v>
      </c>
      <c r="F1051" s="32">
        <v>200</v>
      </c>
      <c r="G1051" s="27">
        <v>61025</v>
      </c>
      <c r="H1051" s="27">
        <v>51985</v>
      </c>
      <c r="I1051" s="15">
        <v>62347</v>
      </c>
      <c r="J1051" s="15">
        <v>52930</v>
      </c>
    </row>
    <row r="1052" spans="1:10" x14ac:dyDescent="0.25">
      <c r="A1052" s="2">
        <v>1024</v>
      </c>
      <c r="B1052" s="85"/>
      <c r="C1052" s="3" t="s">
        <v>642</v>
      </c>
      <c r="D1052" s="3" t="s">
        <v>561</v>
      </c>
      <c r="E1052" s="3" t="s">
        <v>5</v>
      </c>
      <c r="F1052" s="32">
        <v>16</v>
      </c>
      <c r="G1052" s="27">
        <v>979</v>
      </c>
      <c r="H1052" s="27">
        <v>145</v>
      </c>
      <c r="I1052" s="15">
        <v>622</v>
      </c>
      <c r="J1052" s="15">
        <v>193</v>
      </c>
    </row>
    <row r="1053" spans="1:10" x14ac:dyDescent="0.25">
      <c r="A1053" s="2">
        <v>1025</v>
      </c>
      <c r="B1053" s="86"/>
      <c r="C1053" s="3" t="s">
        <v>642</v>
      </c>
      <c r="D1053" s="3" t="s">
        <v>561</v>
      </c>
      <c r="E1053" s="3" t="s">
        <v>6</v>
      </c>
      <c r="F1053" s="32">
        <v>16</v>
      </c>
      <c r="G1053" s="27">
        <v>2203.3000000000002</v>
      </c>
      <c r="H1053" s="27">
        <v>710</v>
      </c>
      <c r="I1053" s="15">
        <v>1842.7</v>
      </c>
      <c r="J1053" s="15">
        <v>467.2</v>
      </c>
    </row>
    <row r="1054" spans="1:10" x14ac:dyDescent="0.25">
      <c r="A1054" s="2">
        <v>1026</v>
      </c>
      <c r="B1054" s="58">
        <v>5</v>
      </c>
      <c r="C1054" s="3" t="s">
        <v>642</v>
      </c>
      <c r="D1054" s="3" t="s">
        <v>562</v>
      </c>
      <c r="E1054" s="3" t="s">
        <v>5</v>
      </c>
      <c r="F1054" s="32">
        <v>25</v>
      </c>
      <c r="G1054" s="27">
        <v>400</v>
      </c>
      <c r="H1054" s="27">
        <v>357</v>
      </c>
      <c r="I1054" s="15">
        <v>322</v>
      </c>
      <c r="J1054" s="15">
        <v>351</v>
      </c>
    </row>
    <row r="1055" spans="1:10" x14ac:dyDescent="0.25">
      <c r="A1055" s="2">
        <v>1027</v>
      </c>
      <c r="B1055" s="59"/>
      <c r="C1055" s="3" t="s">
        <v>642</v>
      </c>
      <c r="D1055" s="3" t="s">
        <v>562</v>
      </c>
      <c r="E1055" s="3" t="s">
        <v>6</v>
      </c>
      <c r="F1055" s="32">
        <v>25</v>
      </c>
      <c r="G1055" s="27">
        <v>535</v>
      </c>
      <c r="H1055" s="27">
        <v>176</v>
      </c>
      <c r="I1055" s="15">
        <v>607</v>
      </c>
      <c r="J1055" s="15">
        <v>176</v>
      </c>
    </row>
    <row r="1056" spans="1:10" x14ac:dyDescent="0.25">
      <c r="A1056" s="2">
        <v>1028</v>
      </c>
      <c r="B1056" s="58">
        <v>6</v>
      </c>
      <c r="C1056" s="3" t="s">
        <v>642</v>
      </c>
      <c r="D1056" s="3" t="s">
        <v>563</v>
      </c>
      <c r="E1056" s="3" t="s">
        <v>5</v>
      </c>
      <c r="F1056" s="32">
        <v>40</v>
      </c>
      <c r="G1056" s="27">
        <v>3825</v>
      </c>
      <c r="H1056" s="27">
        <v>880</v>
      </c>
      <c r="I1056" s="15">
        <v>3527</v>
      </c>
      <c r="J1056" s="15">
        <v>514</v>
      </c>
    </row>
    <row r="1057" spans="1:10" x14ac:dyDescent="0.25">
      <c r="A1057" s="2">
        <v>1029</v>
      </c>
      <c r="B1057" s="59"/>
      <c r="C1057" s="3" t="s">
        <v>642</v>
      </c>
      <c r="D1057" s="3" t="s">
        <v>563</v>
      </c>
      <c r="E1057" s="3" t="s">
        <v>6</v>
      </c>
      <c r="F1057" s="32">
        <v>40</v>
      </c>
      <c r="G1057" s="27">
        <v>3952</v>
      </c>
      <c r="H1057" s="27">
        <v>841</v>
      </c>
      <c r="I1057" s="15">
        <v>4078.0000000000005</v>
      </c>
      <c r="J1057" s="15">
        <v>823</v>
      </c>
    </row>
    <row r="1058" spans="1:10" x14ac:dyDescent="0.25">
      <c r="A1058" s="2">
        <v>1030</v>
      </c>
      <c r="B1058" s="58">
        <v>7</v>
      </c>
      <c r="C1058" s="3" t="s">
        <v>642</v>
      </c>
      <c r="D1058" s="3" t="s">
        <v>564</v>
      </c>
      <c r="E1058" s="3" t="s">
        <v>5</v>
      </c>
      <c r="F1058" s="32">
        <v>25</v>
      </c>
      <c r="G1058" s="27">
        <v>29.1</v>
      </c>
      <c r="H1058" s="27">
        <v>157.5</v>
      </c>
      <c r="I1058" s="15">
        <v>29.1</v>
      </c>
      <c r="J1058" s="15">
        <v>157.5</v>
      </c>
    </row>
    <row r="1059" spans="1:10" x14ac:dyDescent="0.25">
      <c r="A1059" s="2">
        <v>1031</v>
      </c>
      <c r="B1059" s="59"/>
      <c r="C1059" s="3" t="s">
        <v>642</v>
      </c>
      <c r="D1059" s="3" t="s">
        <v>564</v>
      </c>
      <c r="E1059" s="3" t="s">
        <v>6</v>
      </c>
      <c r="F1059" s="32">
        <v>25</v>
      </c>
      <c r="G1059" s="27">
        <v>16996.600000000002</v>
      </c>
      <c r="H1059" s="27">
        <v>6375</v>
      </c>
      <c r="I1059" s="15">
        <v>16552.7</v>
      </c>
      <c r="J1059" s="15">
        <v>6416.7</v>
      </c>
    </row>
    <row r="1060" spans="1:10" x14ac:dyDescent="0.25">
      <c r="A1060" s="2">
        <v>1032</v>
      </c>
      <c r="B1060" s="58">
        <v>8</v>
      </c>
      <c r="C1060" s="3" t="s">
        <v>642</v>
      </c>
      <c r="D1060" s="3" t="s">
        <v>565</v>
      </c>
      <c r="E1060" s="3" t="s">
        <v>5</v>
      </c>
      <c r="F1060" s="32">
        <v>6.3</v>
      </c>
      <c r="G1060" s="27">
        <v>515</v>
      </c>
      <c r="H1060" s="27">
        <v>242</v>
      </c>
      <c r="I1060" s="15">
        <v>506</v>
      </c>
      <c r="J1060" s="15">
        <v>207</v>
      </c>
    </row>
    <row r="1061" spans="1:10" x14ac:dyDescent="0.25">
      <c r="A1061" s="2">
        <v>1033</v>
      </c>
      <c r="B1061" s="59"/>
      <c r="C1061" s="3" t="s">
        <v>642</v>
      </c>
      <c r="D1061" s="3" t="s">
        <v>565</v>
      </c>
      <c r="E1061" s="3" t="s">
        <v>6</v>
      </c>
      <c r="F1061" s="32">
        <v>6.3</v>
      </c>
      <c r="G1061" s="27">
        <v>317</v>
      </c>
      <c r="H1061" s="27">
        <v>153</v>
      </c>
      <c r="I1061" s="15">
        <v>345</v>
      </c>
      <c r="J1061" s="15">
        <v>146</v>
      </c>
    </row>
    <row r="1062" spans="1:10" x14ac:dyDescent="0.25">
      <c r="A1062" s="2">
        <v>1034</v>
      </c>
      <c r="B1062" s="58">
        <v>9</v>
      </c>
      <c r="C1062" s="3" t="s">
        <v>642</v>
      </c>
      <c r="D1062" s="3" t="s">
        <v>566</v>
      </c>
      <c r="E1062" s="3" t="s">
        <v>5</v>
      </c>
      <c r="F1062" s="32">
        <v>25</v>
      </c>
      <c r="G1062" s="27">
        <v>694</v>
      </c>
      <c r="H1062" s="27">
        <v>301</v>
      </c>
      <c r="I1062" s="15">
        <v>719</v>
      </c>
      <c r="J1062" s="15">
        <v>240</v>
      </c>
    </row>
    <row r="1063" spans="1:10" x14ac:dyDescent="0.25">
      <c r="A1063" s="2">
        <v>1035</v>
      </c>
      <c r="B1063" s="59"/>
      <c r="C1063" s="3" t="s">
        <v>642</v>
      </c>
      <c r="D1063" s="3" t="s">
        <v>566</v>
      </c>
      <c r="E1063" s="3" t="s">
        <v>6</v>
      </c>
      <c r="F1063" s="32">
        <v>25</v>
      </c>
      <c r="G1063" s="27">
        <v>1022.9999999999999</v>
      </c>
      <c r="H1063" s="27">
        <v>371</v>
      </c>
      <c r="I1063" s="15">
        <v>887</v>
      </c>
      <c r="J1063" s="15">
        <v>392</v>
      </c>
    </row>
    <row r="1064" spans="1:10" x14ac:dyDescent="0.25">
      <c r="A1064" s="2">
        <v>1036</v>
      </c>
      <c r="B1064" s="58">
        <v>10</v>
      </c>
      <c r="C1064" s="3" t="s">
        <v>642</v>
      </c>
      <c r="D1064" s="3" t="s">
        <v>567</v>
      </c>
      <c r="E1064" s="3" t="s">
        <v>5</v>
      </c>
      <c r="F1064" s="32">
        <v>40</v>
      </c>
      <c r="G1064" s="27">
        <v>278.10000000000002</v>
      </c>
      <c r="H1064" s="27">
        <v>266.7</v>
      </c>
      <c r="I1064" s="15">
        <v>267.29999999999995</v>
      </c>
      <c r="J1064" s="15">
        <v>266.7</v>
      </c>
    </row>
    <row r="1065" spans="1:10" x14ac:dyDescent="0.25">
      <c r="A1065" s="2">
        <v>1037</v>
      </c>
      <c r="B1065" s="59"/>
      <c r="C1065" s="3" t="s">
        <v>642</v>
      </c>
      <c r="D1065" s="3" t="s">
        <v>567</v>
      </c>
      <c r="E1065" s="3" t="s">
        <v>6</v>
      </c>
      <c r="F1065" s="32">
        <v>40</v>
      </c>
      <c r="G1065" s="27">
        <v>313.09999999999997</v>
      </c>
      <c r="H1065" s="27">
        <v>299.59999999999997</v>
      </c>
      <c r="I1065" s="15">
        <v>331.1</v>
      </c>
      <c r="J1065" s="15">
        <v>299.70000000000005</v>
      </c>
    </row>
    <row r="1066" spans="1:10" x14ac:dyDescent="0.25">
      <c r="A1066" s="2">
        <v>1038</v>
      </c>
      <c r="B1066" s="58">
        <v>11</v>
      </c>
      <c r="C1066" s="3" t="s">
        <v>642</v>
      </c>
      <c r="D1066" s="3" t="s">
        <v>568</v>
      </c>
      <c r="E1066" s="3" t="s">
        <v>5</v>
      </c>
      <c r="F1066" s="32">
        <v>10</v>
      </c>
      <c r="G1066" s="27">
        <v>684.6</v>
      </c>
      <c r="H1066" s="27">
        <v>305.09999999999997</v>
      </c>
      <c r="I1066" s="15">
        <v>607.19999999999993</v>
      </c>
      <c r="J1066" s="15">
        <v>286.8</v>
      </c>
    </row>
    <row r="1067" spans="1:10" x14ac:dyDescent="0.25">
      <c r="A1067" s="2">
        <v>1039</v>
      </c>
      <c r="B1067" s="59"/>
      <c r="C1067" s="3" t="s">
        <v>642</v>
      </c>
      <c r="D1067" s="3" t="s">
        <v>568</v>
      </c>
      <c r="E1067" s="3" t="s">
        <v>6</v>
      </c>
      <c r="F1067" s="32">
        <v>10</v>
      </c>
      <c r="G1067" s="27">
        <v>344.9</v>
      </c>
      <c r="H1067" s="27">
        <v>175.1</v>
      </c>
      <c r="I1067" s="15">
        <v>325.10000000000002</v>
      </c>
      <c r="J1067" s="15">
        <v>173.2</v>
      </c>
    </row>
    <row r="1068" spans="1:10" x14ac:dyDescent="0.25">
      <c r="A1068" s="2">
        <v>1040</v>
      </c>
      <c r="B1068" s="58">
        <v>12</v>
      </c>
      <c r="C1068" s="3" t="s">
        <v>642</v>
      </c>
      <c r="D1068" s="3" t="s">
        <v>569</v>
      </c>
      <c r="E1068" s="3" t="s">
        <v>5</v>
      </c>
      <c r="F1068" s="32">
        <v>16</v>
      </c>
      <c r="G1068" s="27">
        <v>1178.7</v>
      </c>
      <c r="H1068" s="27">
        <v>559.79999999999995</v>
      </c>
      <c r="I1068" s="15">
        <v>1063.5</v>
      </c>
      <c r="J1068" s="15">
        <v>556.20000000000005</v>
      </c>
    </row>
    <row r="1069" spans="1:10" x14ac:dyDescent="0.25">
      <c r="A1069" s="2">
        <v>1041</v>
      </c>
      <c r="B1069" s="59"/>
      <c r="C1069" s="3" t="s">
        <v>642</v>
      </c>
      <c r="D1069" s="3" t="s">
        <v>569</v>
      </c>
      <c r="E1069" s="3" t="s">
        <v>6</v>
      </c>
      <c r="F1069" s="32">
        <v>16</v>
      </c>
      <c r="G1069" s="27">
        <v>935.69999999999993</v>
      </c>
      <c r="H1069" s="27">
        <v>412.4</v>
      </c>
      <c r="I1069" s="15">
        <v>876.19999999999993</v>
      </c>
      <c r="J1069" s="15">
        <v>431.8</v>
      </c>
    </row>
    <row r="1070" spans="1:10" x14ac:dyDescent="0.25">
      <c r="A1070" s="2">
        <v>1042</v>
      </c>
      <c r="B1070" s="58">
        <v>13</v>
      </c>
      <c r="C1070" s="3" t="s">
        <v>642</v>
      </c>
      <c r="D1070" s="3" t="s">
        <v>570</v>
      </c>
      <c r="E1070" s="3" t="s">
        <v>5</v>
      </c>
      <c r="F1070" s="32">
        <v>40</v>
      </c>
      <c r="G1070" s="27">
        <v>4595.3</v>
      </c>
      <c r="H1070" s="27">
        <v>3605.1000000000004</v>
      </c>
      <c r="I1070" s="15">
        <v>4679.2999999999993</v>
      </c>
      <c r="J1070" s="15">
        <v>3525.9</v>
      </c>
    </row>
    <row r="1071" spans="1:10" x14ac:dyDescent="0.25">
      <c r="A1071" s="2">
        <v>1043</v>
      </c>
      <c r="B1071" s="59"/>
      <c r="C1071" s="3" t="s">
        <v>642</v>
      </c>
      <c r="D1071" s="3" t="s">
        <v>570</v>
      </c>
      <c r="E1071" s="3" t="s">
        <v>6</v>
      </c>
      <c r="F1071" s="32">
        <v>40</v>
      </c>
      <c r="G1071" s="27">
        <v>3873.7</v>
      </c>
      <c r="H1071" s="27">
        <v>3348.1</v>
      </c>
      <c r="I1071" s="15">
        <v>4180.7999999999993</v>
      </c>
      <c r="J1071" s="15">
        <v>3546.6000000000004</v>
      </c>
    </row>
    <row r="1072" spans="1:10" x14ac:dyDescent="0.25">
      <c r="A1072" s="2">
        <v>1044</v>
      </c>
      <c r="B1072" s="58">
        <v>14</v>
      </c>
      <c r="C1072" s="3" t="s">
        <v>642</v>
      </c>
      <c r="D1072" s="3" t="s">
        <v>571</v>
      </c>
      <c r="E1072" s="3" t="s">
        <v>5</v>
      </c>
      <c r="F1072" s="32">
        <v>25</v>
      </c>
      <c r="G1072" s="27">
        <v>2946.2000000000003</v>
      </c>
      <c r="H1072" s="27">
        <v>3687.6000000000004</v>
      </c>
      <c r="I1072" s="15">
        <v>250</v>
      </c>
      <c r="J1072" s="15">
        <v>142.4</v>
      </c>
    </row>
    <row r="1073" spans="1:10" x14ac:dyDescent="0.25">
      <c r="A1073" s="2">
        <v>1045</v>
      </c>
      <c r="B1073" s="59"/>
      <c r="C1073" s="3" t="s">
        <v>642</v>
      </c>
      <c r="D1073" s="3" t="s">
        <v>571</v>
      </c>
      <c r="E1073" s="3" t="s">
        <v>6</v>
      </c>
      <c r="F1073" s="32">
        <v>25</v>
      </c>
      <c r="G1073" s="27">
        <v>28</v>
      </c>
      <c r="H1073" s="27">
        <v>129.6</v>
      </c>
      <c r="I1073" s="15">
        <v>28</v>
      </c>
      <c r="J1073" s="15">
        <v>129.6</v>
      </c>
    </row>
    <row r="1074" spans="1:10" x14ac:dyDescent="0.25">
      <c r="A1074" s="2">
        <v>1046</v>
      </c>
      <c r="B1074" s="58">
        <v>15</v>
      </c>
      <c r="C1074" s="3" t="s">
        <v>642</v>
      </c>
      <c r="D1074" s="3" t="s">
        <v>572</v>
      </c>
      <c r="E1074" s="3" t="s">
        <v>5</v>
      </c>
      <c r="F1074" s="32">
        <v>25</v>
      </c>
      <c r="G1074" s="27">
        <v>8356.7999999999993</v>
      </c>
      <c r="H1074" s="27">
        <v>2254.1999999999998</v>
      </c>
      <c r="I1074" s="15">
        <v>12085.9</v>
      </c>
      <c r="J1074" s="15">
        <v>3039.2000000000003</v>
      </c>
    </row>
    <row r="1075" spans="1:10" x14ac:dyDescent="0.25">
      <c r="A1075" s="2">
        <v>1047</v>
      </c>
      <c r="B1075" s="59"/>
      <c r="C1075" s="3" t="s">
        <v>642</v>
      </c>
      <c r="D1075" s="3" t="s">
        <v>572</v>
      </c>
      <c r="E1075" s="3" t="s">
        <v>6</v>
      </c>
      <c r="F1075" s="32">
        <v>25</v>
      </c>
      <c r="G1075" s="27">
        <v>7645.9000000000005</v>
      </c>
      <c r="H1075" s="27">
        <v>5166.2</v>
      </c>
      <c r="I1075" s="15">
        <v>7473.0999999999995</v>
      </c>
      <c r="J1075" s="15">
        <v>5160.2</v>
      </c>
    </row>
    <row r="1076" spans="1:10" x14ac:dyDescent="0.25">
      <c r="A1076" s="2">
        <v>1048</v>
      </c>
      <c r="B1076" s="58">
        <v>16</v>
      </c>
      <c r="C1076" s="3" t="s">
        <v>642</v>
      </c>
      <c r="D1076" s="3" t="s">
        <v>573</v>
      </c>
      <c r="E1076" s="3" t="s">
        <v>5</v>
      </c>
      <c r="F1076" s="32">
        <v>40</v>
      </c>
      <c r="G1076" s="27">
        <v>5230</v>
      </c>
      <c r="H1076" s="27">
        <v>1500</v>
      </c>
      <c r="I1076" s="15">
        <v>9150</v>
      </c>
      <c r="J1076" s="15">
        <v>1920</v>
      </c>
    </row>
    <row r="1077" spans="1:10" x14ac:dyDescent="0.25">
      <c r="A1077" s="2">
        <v>1049</v>
      </c>
      <c r="B1077" s="59"/>
      <c r="C1077" s="3" t="s">
        <v>642</v>
      </c>
      <c r="D1077" s="3" t="s">
        <v>573</v>
      </c>
      <c r="E1077" s="3" t="s">
        <v>6</v>
      </c>
      <c r="F1077" s="32">
        <v>40</v>
      </c>
      <c r="G1077" s="27">
        <v>13955</v>
      </c>
      <c r="H1077" s="27">
        <v>2610</v>
      </c>
      <c r="I1077" s="15">
        <v>18313</v>
      </c>
      <c r="J1077" s="15">
        <v>4660</v>
      </c>
    </row>
    <row r="1078" spans="1:10" x14ac:dyDescent="0.25">
      <c r="A1078" s="2">
        <v>1050</v>
      </c>
      <c r="B1078" s="58">
        <v>17</v>
      </c>
      <c r="C1078" s="3" t="s">
        <v>642</v>
      </c>
      <c r="D1078" s="3" t="s">
        <v>574</v>
      </c>
      <c r="E1078" s="3" t="s">
        <v>5</v>
      </c>
      <c r="F1078" s="32">
        <v>6.3</v>
      </c>
      <c r="G1078" s="27">
        <v>12.200000000000001</v>
      </c>
      <c r="H1078" s="27">
        <v>73</v>
      </c>
      <c r="I1078" s="15">
        <v>12.200000000000001</v>
      </c>
      <c r="J1078" s="15">
        <v>73</v>
      </c>
    </row>
    <row r="1079" spans="1:10" x14ac:dyDescent="0.25">
      <c r="A1079" s="2">
        <v>1051</v>
      </c>
      <c r="B1079" s="59"/>
      <c r="C1079" s="3" t="s">
        <v>642</v>
      </c>
      <c r="D1079" s="3" t="s">
        <v>574</v>
      </c>
      <c r="E1079" s="3" t="s">
        <v>6</v>
      </c>
      <c r="F1079" s="32">
        <v>6.3</v>
      </c>
      <c r="G1079" s="27">
        <v>41.8</v>
      </c>
      <c r="H1079" s="27">
        <v>78.2</v>
      </c>
      <c r="I1079" s="15">
        <v>47.5</v>
      </c>
      <c r="J1079" s="15">
        <v>78.2</v>
      </c>
    </row>
    <row r="1080" spans="1:10" x14ac:dyDescent="0.25">
      <c r="A1080" s="2">
        <v>1052</v>
      </c>
      <c r="B1080" s="58">
        <v>18</v>
      </c>
      <c r="C1080" s="3" t="s">
        <v>642</v>
      </c>
      <c r="D1080" s="3" t="s">
        <v>575</v>
      </c>
      <c r="E1080" s="3" t="s">
        <v>5</v>
      </c>
      <c r="F1080" s="32">
        <v>16</v>
      </c>
      <c r="G1080" s="27">
        <v>974</v>
      </c>
      <c r="H1080" s="27">
        <v>3580</v>
      </c>
      <c r="I1080" s="15">
        <v>811</v>
      </c>
      <c r="J1080" s="15">
        <v>3562</v>
      </c>
    </row>
    <row r="1081" spans="1:10" x14ac:dyDescent="0.25">
      <c r="A1081" s="2">
        <v>1053</v>
      </c>
      <c r="B1081" s="59"/>
      <c r="C1081" s="3" t="s">
        <v>642</v>
      </c>
      <c r="D1081" s="3" t="s">
        <v>575</v>
      </c>
      <c r="E1081" s="3" t="s">
        <v>6</v>
      </c>
      <c r="F1081" s="32">
        <v>16</v>
      </c>
      <c r="G1081" s="27">
        <v>783</v>
      </c>
      <c r="H1081" s="27">
        <v>3406</v>
      </c>
      <c r="I1081" s="15">
        <v>675</v>
      </c>
      <c r="J1081" s="15">
        <v>3396</v>
      </c>
    </row>
    <row r="1082" spans="1:10" x14ac:dyDescent="0.25">
      <c r="A1082" s="2">
        <v>1054</v>
      </c>
      <c r="B1082" s="58">
        <v>19</v>
      </c>
      <c r="C1082" s="3" t="s">
        <v>642</v>
      </c>
      <c r="D1082" s="3" t="s">
        <v>576</v>
      </c>
      <c r="E1082" s="3" t="s">
        <v>5</v>
      </c>
      <c r="F1082" s="32">
        <v>25</v>
      </c>
      <c r="G1082" s="27">
        <v>30</v>
      </c>
      <c r="H1082" s="27">
        <v>103</v>
      </c>
      <c r="I1082" s="15">
        <v>30</v>
      </c>
      <c r="J1082" s="15">
        <v>103</v>
      </c>
    </row>
    <row r="1083" spans="1:10" x14ac:dyDescent="0.25">
      <c r="A1083" s="2">
        <v>1055</v>
      </c>
      <c r="B1083" s="59"/>
      <c r="C1083" s="3" t="s">
        <v>642</v>
      </c>
      <c r="D1083" s="3" t="s">
        <v>576</v>
      </c>
      <c r="E1083" s="3" t="s">
        <v>6</v>
      </c>
      <c r="F1083" s="32">
        <v>25</v>
      </c>
      <c r="G1083" s="27">
        <v>35</v>
      </c>
      <c r="H1083" s="27">
        <v>131</v>
      </c>
      <c r="I1083" s="15">
        <v>36</v>
      </c>
      <c r="J1083" s="15">
        <v>130</v>
      </c>
    </row>
    <row r="1084" spans="1:10" x14ac:dyDescent="0.25">
      <c r="A1084" s="2">
        <v>1056</v>
      </c>
      <c r="B1084" s="58">
        <v>20</v>
      </c>
      <c r="C1084" s="3" t="s">
        <v>642</v>
      </c>
      <c r="D1084" s="3" t="s">
        <v>577</v>
      </c>
      <c r="E1084" s="3" t="s">
        <v>5</v>
      </c>
      <c r="F1084" s="32">
        <v>16</v>
      </c>
      <c r="G1084" s="27">
        <v>1278.5</v>
      </c>
      <c r="H1084" s="27">
        <v>886</v>
      </c>
      <c r="I1084" s="15">
        <v>1113.6999999999998</v>
      </c>
      <c r="J1084" s="15">
        <v>819.6</v>
      </c>
    </row>
    <row r="1085" spans="1:10" x14ac:dyDescent="0.25">
      <c r="A1085" s="2">
        <v>1057</v>
      </c>
      <c r="B1085" s="59"/>
      <c r="C1085" s="3" t="s">
        <v>642</v>
      </c>
      <c r="D1085" s="3" t="s">
        <v>577</v>
      </c>
      <c r="E1085" s="3" t="s">
        <v>6</v>
      </c>
      <c r="F1085" s="32">
        <v>10</v>
      </c>
      <c r="G1085" s="27">
        <v>572.6</v>
      </c>
      <c r="H1085" s="27">
        <v>420.20000000000005</v>
      </c>
      <c r="I1085" s="15">
        <v>554.6</v>
      </c>
      <c r="J1085" s="15">
        <v>433.2</v>
      </c>
    </row>
    <row r="1086" spans="1:10" x14ac:dyDescent="0.25">
      <c r="A1086" s="2">
        <v>1058</v>
      </c>
      <c r="B1086" s="58">
        <v>21</v>
      </c>
      <c r="C1086" s="3" t="s">
        <v>642</v>
      </c>
      <c r="D1086" s="3" t="s">
        <v>578</v>
      </c>
      <c r="E1086" s="3" t="s">
        <v>5</v>
      </c>
      <c r="F1086" s="32">
        <v>25</v>
      </c>
      <c r="G1086" s="27">
        <v>1060</v>
      </c>
      <c r="H1086" s="27">
        <v>412</v>
      </c>
      <c r="I1086" s="15">
        <v>857</v>
      </c>
      <c r="J1086" s="15">
        <v>346</v>
      </c>
    </row>
    <row r="1087" spans="1:10" x14ac:dyDescent="0.25">
      <c r="A1087" s="2">
        <v>1059</v>
      </c>
      <c r="B1087" s="59"/>
      <c r="C1087" s="3" t="s">
        <v>642</v>
      </c>
      <c r="D1087" s="3" t="s">
        <v>578</v>
      </c>
      <c r="E1087" s="3" t="s">
        <v>6</v>
      </c>
      <c r="F1087" s="32">
        <v>25</v>
      </c>
      <c r="G1087" s="27">
        <v>704</v>
      </c>
      <c r="H1087" s="27">
        <v>173</v>
      </c>
      <c r="I1087" s="15">
        <v>705</v>
      </c>
      <c r="J1087" s="15">
        <v>175</v>
      </c>
    </row>
    <row r="1088" spans="1:10" x14ac:dyDescent="0.25">
      <c r="A1088" s="2">
        <v>1060</v>
      </c>
      <c r="B1088" s="58">
        <v>22</v>
      </c>
      <c r="C1088" s="3" t="s">
        <v>642</v>
      </c>
      <c r="D1088" s="3" t="s">
        <v>579</v>
      </c>
      <c r="E1088" s="3" t="s">
        <v>5</v>
      </c>
      <c r="F1088" s="32">
        <v>2.5</v>
      </c>
      <c r="G1088" s="27">
        <v>217</v>
      </c>
      <c r="H1088" s="27">
        <v>108</v>
      </c>
      <c r="I1088" s="15">
        <v>187</v>
      </c>
      <c r="J1088" s="15">
        <v>109</v>
      </c>
    </row>
    <row r="1089" spans="1:16" x14ac:dyDescent="0.25">
      <c r="A1089" s="2">
        <v>1061</v>
      </c>
      <c r="B1089" s="59"/>
      <c r="C1089" s="3" t="s">
        <v>642</v>
      </c>
      <c r="D1089" s="3" t="s">
        <v>579</v>
      </c>
      <c r="E1089" s="3" t="s">
        <v>6</v>
      </c>
      <c r="F1089" s="32">
        <v>2.5</v>
      </c>
      <c r="G1089" s="27">
        <v>50</v>
      </c>
      <c r="H1089" s="27">
        <v>42</v>
      </c>
      <c r="I1089" s="15">
        <v>52</v>
      </c>
      <c r="J1089" s="15">
        <v>42</v>
      </c>
    </row>
    <row r="1090" spans="1:16" x14ac:dyDescent="0.25">
      <c r="A1090" s="2">
        <v>1062</v>
      </c>
      <c r="B1090" s="58">
        <v>23</v>
      </c>
      <c r="C1090" s="3" t="s">
        <v>642</v>
      </c>
      <c r="D1090" s="3" t="s">
        <v>580</v>
      </c>
      <c r="E1090" s="3" t="s">
        <v>5</v>
      </c>
      <c r="F1090" s="32">
        <v>25</v>
      </c>
      <c r="G1090" s="27">
        <v>487</v>
      </c>
      <c r="H1090" s="27">
        <v>286</v>
      </c>
      <c r="I1090" s="15">
        <v>434</v>
      </c>
      <c r="J1090" s="15">
        <v>298</v>
      </c>
    </row>
    <row r="1091" spans="1:16" x14ac:dyDescent="0.25">
      <c r="A1091" s="2">
        <v>1063</v>
      </c>
      <c r="B1091" s="59"/>
      <c r="C1091" s="3" t="s">
        <v>642</v>
      </c>
      <c r="D1091" s="3" t="s">
        <v>580</v>
      </c>
      <c r="E1091" s="3" t="s">
        <v>6</v>
      </c>
      <c r="F1091" s="32">
        <v>25</v>
      </c>
      <c r="G1091" s="27">
        <v>428</v>
      </c>
      <c r="H1091" s="27">
        <v>281</v>
      </c>
      <c r="I1091" s="15">
        <v>362</v>
      </c>
      <c r="J1091" s="15">
        <v>257</v>
      </c>
    </row>
    <row r="1092" spans="1:16" x14ac:dyDescent="0.25">
      <c r="A1092" s="2">
        <v>1064</v>
      </c>
      <c r="B1092" s="58">
        <v>24</v>
      </c>
      <c r="C1092" s="3" t="s">
        <v>642</v>
      </c>
      <c r="D1092" s="3" t="s">
        <v>581</v>
      </c>
      <c r="E1092" s="3" t="s">
        <v>5</v>
      </c>
      <c r="F1092" s="32">
        <v>25</v>
      </c>
      <c r="G1092" s="27">
        <v>30</v>
      </c>
      <c r="H1092" s="27">
        <v>125</v>
      </c>
      <c r="I1092" s="15">
        <v>30</v>
      </c>
      <c r="J1092" s="15">
        <v>125</v>
      </c>
    </row>
    <row r="1093" spans="1:16" x14ac:dyDescent="0.25">
      <c r="A1093" s="2">
        <v>1065</v>
      </c>
      <c r="B1093" s="59"/>
      <c r="C1093" s="3" t="s">
        <v>642</v>
      </c>
      <c r="D1093" s="3" t="s">
        <v>581</v>
      </c>
      <c r="E1093" s="3" t="s">
        <v>6</v>
      </c>
      <c r="F1093" s="32">
        <v>25</v>
      </c>
      <c r="G1093" s="27">
        <v>3302</v>
      </c>
      <c r="H1093" s="27">
        <v>1354</v>
      </c>
      <c r="I1093" s="15">
        <v>4030.9999999999995</v>
      </c>
      <c r="J1093" s="15">
        <v>1912</v>
      </c>
    </row>
    <row r="1094" spans="1:16" x14ac:dyDescent="0.25">
      <c r="A1094" s="2">
        <v>1066</v>
      </c>
      <c r="B1094" s="58">
        <v>25</v>
      </c>
      <c r="C1094" s="3" t="s">
        <v>642</v>
      </c>
      <c r="D1094" s="3" t="s">
        <v>582</v>
      </c>
      <c r="E1094" s="3" t="s">
        <v>5</v>
      </c>
      <c r="F1094" s="32">
        <v>16</v>
      </c>
      <c r="G1094" s="27">
        <v>20</v>
      </c>
      <c r="H1094" s="27">
        <v>82</v>
      </c>
      <c r="I1094" s="15">
        <v>20</v>
      </c>
      <c r="J1094" s="15">
        <v>82</v>
      </c>
    </row>
    <row r="1095" spans="1:16" x14ac:dyDescent="0.25">
      <c r="A1095" s="2">
        <v>1067</v>
      </c>
      <c r="B1095" s="59"/>
      <c r="C1095" s="3" t="s">
        <v>642</v>
      </c>
      <c r="D1095" s="3" t="s">
        <v>582</v>
      </c>
      <c r="E1095" s="3" t="s">
        <v>6</v>
      </c>
      <c r="F1095" s="32">
        <v>16</v>
      </c>
      <c r="G1095" s="27">
        <v>280</v>
      </c>
      <c r="H1095" s="27">
        <v>247</v>
      </c>
      <c r="I1095" s="15">
        <v>286</v>
      </c>
      <c r="J1095" s="15">
        <v>253</v>
      </c>
    </row>
    <row r="1096" spans="1:16" x14ac:dyDescent="0.25">
      <c r="A1096" s="2"/>
      <c r="B1096" s="58"/>
      <c r="C1096" s="3" t="s">
        <v>642</v>
      </c>
      <c r="D1096" s="13" t="s">
        <v>651</v>
      </c>
      <c r="E1096" s="13" t="s">
        <v>5</v>
      </c>
      <c r="F1096" s="32">
        <v>6.3</v>
      </c>
      <c r="G1096" s="27">
        <v>266</v>
      </c>
      <c r="H1096" s="27">
        <v>153</v>
      </c>
      <c r="I1096" s="15">
        <v>319</v>
      </c>
      <c r="J1096" s="15">
        <v>144</v>
      </c>
    </row>
    <row r="1097" spans="1:16" x14ac:dyDescent="0.25">
      <c r="A1097" s="2"/>
      <c r="B1097" s="59"/>
      <c r="C1097" s="3" t="s">
        <v>642</v>
      </c>
      <c r="D1097" s="13" t="s">
        <v>651</v>
      </c>
      <c r="E1097" s="13" t="s">
        <v>6</v>
      </c>
      <c r="F1097" s="32">
        <v>6.3</v>
      </c>
      <c r="G1097" s="27">
        <v>942</v>
      </c>
      <c r="H1097" s="27">
        <v>305</v>
      </c>
      <c r="I1097" s="15">
        <v>815</v>
      </c>
      <c r="J1097" s="15">
        <v>289</v>
      </c>
    </row>
    <row r="1098" spans="1:16" x14ac:dyDescent="0.25">
      <c r="A1098" s="2"/>
      <c r="B1098" s="58"/>
      <c r="C1098" s="3" t="s">
        <v>642</v>
      </c>
      <c r="D1098" s="13" t="s">
        <v>652</v>
      </c>
      <c r="E1098" s="13" t="s">
        <v>5</v>
      </c>
      <c r="F1098" s="32">
        <v>2.5</v>
      </c>
      <c r="G1098" s="27">
        <v>140</v>
      </c>
      <c r="H1098" s="27">
        <v>67</v>
      </c>
      <c r="I1098" s="15">
        <v>144</v>
      </c>
      <c r="J1098" s="15">
        <v>66</v>
      </c>
    </row>
    <row r="1099" spans="1:16" x14ac:dyDescent="0.25">
      <c r="A1099" s="2"/>
      <c r="B1099" s="59"/>
      <c r="C1099" s="3" t="s">
        <v>642</v>
      </c>
      <c r="D1099" s="13" t="s">
        <v>652</v>
      </c>
      <c r="E1099" s="13" t="s">
        <v>6</v>
      </c>
      <c r="F1099" s="32">
        <v>2.5</v>
      </c>
      <c r="G1099" s="27">
        <v>159</v>
      </c>
      <c r="H1099" s="27">
        <v>120</v>
      </c>
      <c r="I1099" s="15">
        <v>191</v>
      </c>
      <c r="J1099" s="15">
        <v>134</v>
      </c>
    </row>
    <row r="1100" spans="1:16" x14ac:dyDescent="0.25">
      <c r="A1100" s="2"/>
      <c r="B1100" s="58"/>
      <c r="C1100" s="3" t="s">
        <v>642</v>
      </c>
      <c r="D1100" s="13" t="s">
        <v>653</v>
      </c>
      <c r="E1100" s="13" t="s">
        <v>5</v>
      </c>
      <c r="F1100" s="32">
        <v>2.5</v>
      </c>
      <c r="G1100" s="27">
        <v>150</v>
      </c>
      <c r="H1100" s="27">
        <v>109</v>
      </c>
      <c r="I1100" s="15">
        <v>145</v>
      </c>
      <c r="J1100" s="15">
        <v>99</v>
      </c>
    </row>
    <row r="1101" spans="1:16" x14ac:dyDescent="0.25">
      <c r="A1101" s="2"/>
      <c r="B1101" s="59"/>
      <c r="C1101" s="3" t="s">
        <v>642</v>
      </c>
      <c r="D1101" s="13" t="s">
        <v>653</v>
      </c>
      <c r="E1101" s="13" t="s">
        <v>6</v>
      </c>
      <c r="F1101" s="32">
        <v>2.5</v>
      </c>
      <c r="G1101" s="27">
        <v>79</v>
      </c>
      <c r="H1101" s="27">
        <v>57</v>
      </c>
      <c r="I1101" s="15">
        <v>50</v>
      </c>
      <c r="J1101" s="15">
        <v>57</v>
      </c>
    </row>
    <row r="1102" spans="1:16" x14ac:dyDescent="0.25">
      <c r="A1102" s="2"/>
      <c r="B1102" s="58"/>
      <c r="C1102" s="3" t="s">
        <v>642</v>
      </c>
      <c r="D1102" s="13" t="s">
        <v>654</v>
      </c>
      <c r="E1102" s="13" t="s">
        <v>5</v>
      </c>
      <c r="F1102" s="32">
        <v>25</v>
      </c>
      <c r="G1102" s="27">
        <v>1374</v>
      </c>
      <c r="H1102" s="27">
        <v>610</v>
      </c>
      <c r="I1102" s="15">
        <v>1272</v>
      </c>
      <c r="J1102" s="15">
        <v>570</v>
      </c>
    </row>
    <row r="1103" spans="1:16" x14ac:dyDescent="0.25">
      <c r="A1103" s="2"/>
      <c r="B1103" s="59"/>
      <c r="C1103" s="3" t="s">
        <v>642</v>
      </c>
      <c r="D1103" s="13" t="s">
        <v>654</v>
      </c>
      <c r="E1103" s="13" t="s">
        <v>6</v>
      </c>
      <c r="F1103" s="32">
        <v>25</v>
      </c>
      <c r="G1103" s="27">
        <v>3357</v>
      </c>
      <c r="H1103" s="27">
        <v>1358</v>
      </c>
      <c r="I1103" s="15">
        <v>3462</v>
      </c>
      <c r="J1103" s="15">
        <v>1373</v>
      </c>
      <c r="M1103" s="50">
        <f>SUM(G1040:G1103)</f>
        <v>310419.30000000005</v>
      </c>
      <c r="N1103" s="50">
        <f>SUM(H1040:H1103)</f>
        <v>198981.50000000009</v>
      </c>
      <c r="P1103" s="42">
        <f>SQRT(M1103*M1103+N1103*N1103)</f>
        <v>368719.10603430908</v>
      </c>
    </row>
    <row r="1104" spans="1:16" x14ac:dyDescent="0.25">
      <c r="A1104" s="2">
        <v>1068</v>
      </c>
      <c r="B1104" s="58">
        <v>1</v>
      </c>
      <c r="C1104" s="3" t="s">
        <v>643</v>
      </c>
      <c r="D1104" s="1" t="s">
        <v>465</v>
      </c>
      <c r="E1104" s="1" t="s">
        <v>5</v>
      </c>
      <c r="F1104" s="14">
        <v>10</v>
      </c>
      <c r="G1104" s="9">
        <v>1064.5999999999999</v>
      </c>
      <c r="H1104" s="9">
        <v>429.59999999999997</v>
      </c>
      <c r="I1104" s="9">
        <v>757</v>
      </c>
      <c r="J1104" s="9">
        <v>301</v>
      </c>
    </row>
    <row r="1105" spans="1:10" x14ac:dyDescent="0.25">
      <c r="A1105" s="2">
        <v>1069</v>
      </c>
      <c r="B1105" s="59"/>
      <c r="C1105" s="3" t="s">
        <v>643</v>
      </c>
      <c r="D1105" s="3" t="s">
        <v>465</v>
      </c>
      <c r="E1105" s="3" t="s">
        <v>6</v>
      </c>
      <c r="F1105" s="14">
        <v>10</v>
      </c>
      <c r="G1105" s="15">
        <v>3378.3999999999996</v>
      </c>
      <c r="H1105" s="15">
        <v>1187.8999999999999</v>
      </c>
      <c r="I1105" s="15">
        <v>2741</v>
      </c>
      <c r="J1105" s="15">
        <v>865</v>
      </c>
    </row>
    <row r="1106" spans="1:10" x14ac:dyDescent="0.25">
      <c r="A1106" s="2">
        <v>1083</v>
      </c>
      <c r="B1106" s="58">
        <v>2</v>
      </c>
      <c r="C1106" s="3" t="s">
        <v>643</v>
      </c>
      <c r="D1106" s="3" t="s">
        <v>503</v>
      </c>
      <c r="E1106" s="3" t="s">
        <v>5</v>
      </c>
      <c r="F1106" s="14">
        <v>40</v>
      </c>
      <c r="G1106" s="27">
        <v>446</v>
      </c>
      <c r="H1106" s="27">
        <v>185</v>
      </c>
      <c r="I1106" s="15">
        <v>409</v>
      </c>
      <c r="J1106" s="15">
        <v>180</v>
      </c>
    </row>
    <row r="1107" spans="1:10" x14ac:dyDescent="0.25">
      <c r="A1107" s="2">
        <v>1084</v>
      </c>
      <c r="B1107" s="59"/>
      <c r="C1107" s="3" t="s">
        <v>643</v>
      </c>
      <c r="D1107" s="3" t="s">
        <v>503</v>
      </c>
      <c r="E1107" s="3" t="s">
        <v>6</v>
      </c>
      <c r="F1107" s="14">
        <v>40</v>
      </c>
      <c r="G1107" s="27">
        <v>100</v>
      </c>
      <c r="H1107" s="27">
        <v>168</v>
      </c>
      <c r="I1107" s="15">
        <v>100</v>
      </c>
      <c r="J1107" s="15">
        <v>168</v>
      </c>
    </row>
    <row r="1108" spans="1:10" x14ac:dyDescent="0.25">
      <c r="A1108" s="2">
        <v>1087</v>
      </c>
      <c r="B1108" s="58">
        <v>3</v>
      </c>
      <c r="C1108" s="3" t="s">
        <v>643</v>
      </c>
      <c r="D1108" s="3" t="s">
        <v>504</v>
      </c>
      <c r="E1108" s="3" t="s">
        <v>5</v>
      </c>
      <c r="F1108" s="14">
        <v>16</v>
      </c>
      <c r="G1108" s="27">
        <v>1954</v>
      </c>
      <c r="H1108" s="27">
        <v>889</v>
      </c>
      <c r="I1108" s="15">
        <v>1603</v>
      </c>
      <c r="J1108" s="15">
        <v>730</v>
      </c>
    </row>
    <row r="1109" spans="1:10" x14ac:dyDescent="0.25">
      <c r="A1109" s="2">
        <v>1088</v>
      </c>
      <c r="B1109" s="59"/>
      <c r="C1109" s="3" t="s">
        <v>643</v>
      </c>
      <c r="D1109" s="3" t="s">
        <v>505</v>
      </c>
      <c r="E1109" s="3" t="s">
        <v>6</v>
      </c>
      <c r="F1109" s="14">
        <v>16</v>
      </c>
      <c r="G1109" s="27">
        <v>2001</v>
      </c>
      <c r="H1109" s="27">
        <v>887</v>
      </c>
      <c r="I1109" s="15">
        <v>1524</v>
      </c>
      <c r="J1109" s="15">
        <v>679</v>
      </c>
    </row>
    <row r="1110" spans="1:10" x14ac:dyDescent="0.25">
      <c r="A1110" s="2">
        <v>1089</v>
      </c>
      <c r="B1110" s="58">
        <v>4</v>
      </c>
      <c r="C1110" s="3" t="s">
        <v>643</v>
      </c>
      <c r="D1110" s="3" t="s">
        <v>506</v>
      </c>
      <c r="E1110" s="3" t="s">
        <v>5</v>
      </c>
      <c r="F1110" s="14">
        <v>10</v>
      </c>
      <c r="G1110" s="27">
        <v>2137</v>
      </c>
      <c r="H1110" s="27">
        <v>614</v>
      </c>
      <c r="I1110" s="15">
        <v>1726</v>
      </c>
      <c r="J1110" s="15">
        <v>502</v>
      </c>
    </row>
    <row r="1111" spans="1:10" x14ac:dyDescent="0.25">
      <c r="A1111" s="2">
        <v>1090</v>
      </c>
      <c r="B1111" s="59"/>
      <c r="C1111" s="3" t="s">
        <v>643</v>
      </c>
      <c r="D1111" s="3" t="s">
        <v>506</v>
      </c>
      <c r="E1111" s="3" t="s">
        <v>6</v>
      </c>
      <c r="F1111" s="14">
        <v>10</v>
      </c>
      <c r="G1111" s="27">
        <v>481.5</v>
      </c>
      <c r="H1111" s="27">
        <v>184.9</v>
      </c>
      <c r="I1111" s="15">
        <v>259</v>
      </c>
      <c r="J1111" s="15">
        <v>224</v>
      </c>
    </row>
    <row r="1112" spans="1:10" x14ac:dyDescent="0.25">
      <c r="A1112" s="2">
        <v>1091</v>
      </c>
      <c r="B1112" s="58">
        <v>5</v>
      </c>
      <c r="C1112" s="3" t="s">
        <v>643</v>
      </c>
      <c r="D1112" s="3" t="s">
        <v>507</v>
      </c>
      <c r="E1112" s="3" t="s">
        <v>5</v>
      </c>
      <c r="F1112" s="14">
        <v>6.3</v>
      </c>
      <c r="G1112" s="27">
        <v>608.1</v>
      </c>
      <c r="H1112" s="27">
        <v>214.5</v>
      </c>
      <c r="I1112" s="15">
        <v>390</v>
      </c>
      <c r="J1112" s="15">
        <v>301</v>
      </c>
    </row>
    <row r="1113" spans="1:10" x14ac:dyDescent="0.25">
      <c r="A1113" s="2">
        <v>1092</v>
      </c>
      <c r="B1113" s="59"/>
      <c r="C1113" s="3" t="s">
        <v>643</v>
      </c>
      <c r="D1113" s="3" t="s">
        <v>507</v>
      </c>
      <c r="E1113" s="3" t="s">
        <v>6</v>
      </c>
      <c r="F1113" s="14">
        <v>6.3</v>
      </c>
      <c r="G1113" s="27">
        <v>477.7</v>
      </c>
      <c r="H1113" s="27">
        <v>169.8</v>
      </c>
      <c r="I1113" s="15">
        <v>314</v>
      </c>
      <c r="J1113" s="15">
        <v>343</v>
      </c>
    </row>
    <row r="1114" spans="1:10" x14ac:dyDescent="0.25">
      <c r="A1114" s="2">
        <v>1093</v>
      </c>
      <c r="B1114" s="58">
        <v>6</v>
      </c>
      <c r="C1114" s="3" t="s">
        <v>643</v>
      </c>
      <c r="D1114" s="3" t="s">
        <v>508</v>
      </c>
      <c r="E1114" s="3" t="s">
        <v>5</v>
      </c>
      <c r="F1114" s="14">
        <v>6.3</v>
      </c>
      <c r="G1114" s="27">
        <v>322</v>
      </c>
      <c r="H1114" s="27">
        <v>130</v>
      </c>
      <c r="I1114" s="15">
        <v>304</v>
      </c>
      <c r="J1114" s="15">
        <v>125</v>
      </c>
    </row>
    <row r="1115" spans="1:10" x14ac:dyDescent="0.25">
      <c r="A1115" s="2">
        <v>1094</v>
      </c>
      <c r="B1115" s="59"/>
      <c r="C1115" s="3" t="s">
        <v>643</v>
      </c>
      <c r="D1115" s="3" t="s">
        <v>508</v>
      </c>
      <c r="E1115" s="3" t="s">
        <v>6</v>
      </c>
      <c r="F1115" s="14">
        <v>6.3</v>
      </c>
      <c r="G1115" s="27">
        <v>81</v>
      </c>
      <c r="H1115" s="27">
        <v>71</v>
      </c>
      <c r="I1115" s="15">
        <v>81</v>
      </c>
      <c r="J1115" s="15">
        <v>71</v>
      </c>
    </row>
    <row r="1116" spans="1:10" x14ac:dyDescent="0.25">
      <c r="A1116" s="2">
        <v>1095</v>
      </c>
      <c r="B1116" s="58">
        <v>7</v>
      </c>
      <c r="C1116" s="3" t="s">
        <v>643</v>
      </c>
      <c r="D1116" s="3" t="s">
        <v>509</v>
      </c>
      <c r="E1116" s="3" t="s">
        <v>5</v>
      </c>
      <c r="F1116" s="14">
        <v>2.5</v>
      </c>
      <c r="G1116" s="27">
        <v>228.4</v>
      </c>
      <c r="H1116" s="27">
        <v>82.999999999999986</v>
      </c>
      <c r="I1116" s="15">
        <v>151</v>
      </c>
      <c r="J1116" s="15">
        <v>163</v>
      </c>
    </row>
    <row r="1117" spans="1:10" x14ac:dyDescent="0.25">
      <c r="A1117" s="2">
        <v>1096</v>
      </c>
      <c r="B1117" s="59"/>
      <c r="C1117" s="3" t="s">
        <v>643</v>
      </c>
      <c r="D1117" s="3" t="s">
        <v>509</v>
      </c>
      <c r="E1117" s="3" t="s">
        <v>6</v>
      </c>
      <c r="F1117" s="14">
        <v>6.3</v>
      </c>
      <c r="G1117" s="27">
        <v>309.59999999999997</v>
      </c>
      <c r="H1117" s="27">
        <v>133</v>
      </c>
      <c r="I1117" s="15">
        <v>254</v>
      </c>
      <c r="J1117" s="15">
        <v>211</v>
      </c>
    </row>
    <row r="1118" spans="1:10" x14ac:dyDescent="0.25">
      <c r="A1118" s="2">
        <v>1099</v>
      </c>
      <c r="B1118" s="58">
        <v>8</v>
      </c>
      <c r="C1118" s="3" t="s">
        <v>643</v>
      </c>
      <c r="D1118" s="3" t="s">
        <v>511</v>
      </c>
      <c r="E1118" s="3" t="s">
        <v>5</v>
      </c>
      <c r="F1118" s="14">
        <v>40</v>
      </c>
      <c r="G1118" s="27">
        <v>47</v>
      </c>
      <c r="H1118" s="27">
        <v>164</v>
      </c>
      <c r="I1118" s="15">
        <v>47</v>
      </c>
      <c r="J1118" s="15">
        <v>164</v>
      </c>
    </row>
    <row r="1119" spans="1:10" x14ac:dyDescent="0.25">
      <c r="A1119" s="2">
        <v>1100</v>
      </c>
      <c r="B1119" s="59"/>
      <c r="C1119" s="3" t="s">
        <v>643</v>
      </c>
      <c r="D1119" s="3" t="s">
        <v>511</v>
      </c>
      <c r="E1119" s="3" t="s">
        <v>6</v>
      </c>
      <c r="F1119" s="14">
        <v>40</v>
      </c>
      <c r="G1119" s="27">
        <v>41</v>
      </c>
      <c r="H1119" s="27">
        <v>124</v>
      </c>
      <c r="I1119" s="15">
        <v>41</v>
      </c>
      <c r="J1119" s="15">
        <v>124</v>
      </c>
    </row>
    <row r="1120" spans="1:10" x14ac:dyDescent="0.25">
      <c r="A1120" s="2">
        <v>1101</v>
      </c>
      <c r="B1120" s="58">
        <v>9</v>
      </c>
      <c r="C1120" s="3" t="s">
        <v>643</v>
      </c>
      <c r="D1120" s="3" t="s">
        <v>512</v>
      </c>
      <c r="E1120" s="3" t="s">
        <v>5</v>
      </c>
      <c r="F1120" s="14">
        <v>16</v>
      </c>
      <c r="G1120" s="27">
        <v>1322</v>
      </c>
      <c r="H1120" s="27">
        <v>365</v>
      </c>
      <c r="I1120" s="15">
        <v>1453</v>
      </c>
      <c r="J1120" s="15">
        <v>401</v>
      </c>
    </row>
    <row r="1121" spans="1:10" x14ac:dyDescent="0.25">
      <c r="A1121" s="2">
        <v>1102</v>
      </c>
      <c r="B1121" s="59"/>
      <c r="C1121" s="3" t="s">
        <v>643</v>
      </c>
      <c r="D1121" s="3" t="s">
        <v>512</v>
      </c>
      <c r="E1121" s="3" t="s">
        <v>6</v>
      </c>
      <c r="F1121" s="14">
        <v>16</v>
      </c>
      <c r="G1121" s="27">
        <v>2250</v>
      </c>
      <c r="H1121" s="27">
        <v>634</v>
      </c>
      <c r="I1121" s="15">
        <v>2250</v>
      </c>
      <c r="J1121" s="15">
        <v>634</v>
      </c>
    </row>
    <row r="1122" spans="1:10" x14ac:dyDescent="0.25">
      <c r="A1122" s="2">
        <v>1103</v>
      </c>
      <c r="B1122" s="58">
        <v>10</v>
      </c>
      <c r="C1122" s="3" t="s">
        <v>643</v>
      </c>
      <c r="D1122" s="3" t="s">
        <v>513</v>
      </c>
      <c r="E1122" s="3" t="s">
        <v>5</v>
      </c>
      <c r="F1122" s="14">
        <v>2.5</v>
      </c>
      <c r="G1122" s="27">
        <v>131.69999999999999</v>
      </c>
      <c r="H1122" s="27">
        <v>121.7</v>
      </c>
      <c r="I1122" s="15">
        <v>97</v>
      </c>
      <c r="J1122" s="15">
        <v>90</v>
      </c>
    </row>
    <row r="1123" spans="1:10" x14ac:dyDescent="0.25">
      <c r="A1123" s="2">
        <v>1104</v>
      </c>
      <c r="B1123" s="59"/>
      <c r="C1123" s="3" t="s">
        <v>643</v>
      </c>
      <c r="D1123" s="3" t="s">
        <v>513</v>
      </c>
      <c r="E1123" s="3" t="s">
        <v>6</v>
      </c>
      <c r="F1123" s="14">
        <v>2.5</v>
      </c>
      <c r="G1123" s="27">
        <v>451.40000000000003</v>
      </c>
      <c r="H1123" s="27">
        <v>269.3</v>
      </c>
      <c r="I1123" s="15">
        <v>436</v>
      </c>
      <c r="J1123" s="15">
        <v>334</v>
      </c>
    </row>
    <row r="1124" spans="1:10" x14ac:dyDescent="0.25">
      <c r="A1124" s="2">
        <v>1105</v>
      </c>
      <c r="B1124" s="58">
        <v>11</v>
      </c>
      <c r="C1124" s="3" t="s">
        <v>643</v>
      </c>
      <c r="D1124" s="3" t="s">
        <v>515</v>
      </c>
      <c r="E1124" s="3" t="s">
        <v>5</v>
      </c>
      <c r="F1124" s="14">
        <v>6.3</v>
      </c>
      <c r="G1124" s="27">
        <v>221.6</v>
      </c>
      <c r="H1124" s="27">
        <v>108.50000000000001</v>
      </c>
      <c r="I1124" s="15">
        <v>146</v>
      </c>
      <c r="J1124" s="15">
        <v>115</v>
      </c>
    </row>
    <row r="1125" spans="1:10" x14ac:dyDescent="0.25">
      <c r="A1125" s="2">
        <v>1106</v>
      </c>
      <c r="B1125" s="59"/>
      <c r="C1125" s="3" t="s">
        <v>643</v>
      </c>
      <c r="D1125" s="3" t="s">
        <v>515</v>
      </c>
      <c r="E1125" s="3" t="s">
        <v>6</v>
      </c>
      <c r="F1125" s="14">
        <v>6.3</v>
      </c>
      <c r="G1125" s="27">
        <v>132.70000000000002</v>
      </c>
      <c r="H1125" s="27">
        <v>88.2</v>
      </c>
      <c r="I1125" s="15">
        <v>101</v>
      </c>
      <c r="J1125" s="15">
        <v>43</v>
      </c>
    </row>
    <row r="1126" spans="1:10" x14ac:dyDescent="0.25">
      <c r="A1126" s="2">
        <v>1107</v>
      </c>
      <c r="B1126" s="2">
        <v>12</v>
      </c>
      <c r="C1126" s="3" t="s">
        <v>643</v>
      </c>
      <c r="D1126" s="3" t="s">
        <v>516</v>
      </c>
      <c r="E1126" s="3" t="s">
        <v>5</v>
      </c>
      <c r="F1126" s="14">
        <v>6.3</v>
      </c>
      <c r="G1126" s="27">
        <v>431.3</v>
      </c>
      <c r="H1126" s="27">
        <v>200.3</v>
      </c>
      <c r="I1126" s="15">
        <v>259</v>
      </c>
      <c r="J1126" s="15">
        <v>192</v>
      </c>
    </row>
    <row r="1127" spans="1:10" x14ac:dyDescent="0.25">
      <c r="A1127" s="2">
        <v>1108</v>
      </c>
      <c r="B1127" s="58">
        <v>13</v>
      </c>
      <c r="C1127" s="3" t="s">
        <v>643</v>
      </c>
      <c r="D1127" s="3" t="s">
        <v>517</v>
      </c>
      <c r="E1127" s="3" t="s">
        <v>5</v>
      </c>
      <c r="F1127" s="14">
        <v>6.3</v>
      </c>
      <c r="G1127" s="27">
        <v>286.2</v>
      </c>
      <c r="H1127" s="27">
        <v>159.89999999999998</v>
      </c>
      <c r="I1127" s="15">
        <v>203</v>
      </c>
      <c r="J1127" s="15">
        <v>138</v>
      </c>
    </row>
    <row r="1128" spans="1:10" x14ac:dyDescent="0.25">
      <c r="A1128" s="2">
        <v>1109</v>
      </c>
      <c r="B1128" s="59"/>
      <c r="C1128" s="3" t="s">
        <v>643</v>
      </c>
      <c r="D1128" s="3" t="s">
        <v>517</v>
      </c>
      <c r="E1128" s="3" t="s">
        <v>6</v>
      </c>
      <c r="F1128" s="14">
        <v>6.3</v>
      </c>
      <c r="G1128" s="27">
        <v>565.9</v>
      </c>
      <c r="H1128" s="27">
        <v>265.39999999999998</v>
      </c>
      <c r="I1128" s="15">
        <v>422</v>
      </c>
      <c r="J1128" s="15">
        <v>290</v>
      </c>
    </row>
    <row r="1129" spans="1:10" x14ac:dyDescent="0.25">
      <c r="A1129" s="2">
        <v>1110</v>
      </c>
      <c r="B1129" s="58">
        <v>14</v>
      </c>
      <c r="C1129" s="3" t="s">
        <v>643</v>
      </c>
      <c r="D1129" s="3" t="s">
        <v>518</v>
      </c>
      <c r="E1129" s="3" t="s">
        <v>5</v>
      </c>
      <c r="F1129" s="14">
        <v>6.3</v>
      </c>
      <c r="G1129" s="27">
        <v>540</v>
      </c>
      <c r="H1129" s="27">
        <v>233.8</v>
      </c>
      <c r="I1129" s="15">
        <v>418</v>
      </c>
      <c r="J1129" s="15">
        <v>346</v>
      </c>
    </row>
    <row r="1130" spans="1:10" x14ac:dyDescent="0.25">
      <c r="A1130" s="2">
        <v>1111</v>
      </c>
      <c r="B1130" s="59"/>
      <c r="C1130" s="3" t="s">
        <v>643</v>
      </c>
      <c r="D1130" s="3" t="s">
        <v>518</v>
      </c>
      <c r="E1130" s="3" t="s">
        <v>6</v>
      </c>
      <c r="F1130" s="14">
        <v>2.5</v>
      </c>
      <c r="G1130" s="27">
        <v>0</v>
      </c>
      <c r="H1130" s="27">
        <v>0</v>
      </c>
      <c r="I1130" s="15">
        <v>0</v>
      </c>
      <c r="J1130" s="15">
        <v>0</v>
      </c>
    </row>
    <row r="1131" spans="1:10" x14ac:dyDescent="0.25">
      <c r="A1131" s="2">
        <v>1120</v>
      </c>
      <c r="B1131" s="58">
        <v>15</v>
      </c>
      <c r="C1131" s="3" t="s">
        <v>643</v>
      </c>
      <c r="D1131" s="3" t="s">
        <v>524</v>
      </c>
      <c r="E1131" s="3" t="s">
        <v>5</v>
      </c>
      <c r="F1131" s="14">
        <v>16</v>
      </c>
      <c r="G1131" s="27">
        <v>15</v>
      </c>
      <c r="H1131" s="27">
        <v>315</v>
      </c>
      <c r="I1131" s="15">
        <v>15</v>
      </c>
      <c r="J1131" s="15">
        <v>315</v>
      </c>
    </row>
    <row r="1132" spans="1:10" x14ac:dyDescent="0.25">
      <c r="A1132" s="2">
        <v>1121</v>
      </c>
      <c r="B1132" s="59"/>
      <c r="C1132" s="3" t="s">
        <v>643</v>
      </c>
      <c r="D1132" s="3" t="s">
        <v>524</v>
      </c>
      <c r="E1132" s="3" t="s">
        <v>6</v>
      </c>
      <c r="F1132" s="14">
        <v>16</v>
      </c>
      <c r="G1132" s="27">
        <v>2175</v>
      </c>
      <c r="H1132" s="27">
        <v>617</v>
      </c>
      <c r="I1132" s="15">
        <v>2190</v>
      </c>
      <c r="J1132" s="15">
        <v>622</v>
      </c>
    </row>
    <row r="1133" spans="1:10" x14ac:dyDescent="0.25">
      <c r="A1133" s="2">
        <v>1124</v>
      </c>
      <c r="B1133" s="58">
        <v>16</v>
      </c>
      <c r="C1133" s="3" t="s">
        <v>643</v>
      </c>
      <c r="D1133" s="3" t="s">
        <v>528</v>
      </c>
      <c r="E1133" s="3" t="s">
        <v>5</v>
      </c>
      <c r="F1133" s="14">
        <v>16</v>
      </c>
      <c r="G1133" s="27">
        <v>2308</v>
      </c>
      <c r="H1133" s="27">
        <v>1192</v>
      </c>
      <c r="I1133" s="15">
        <v>2143</v>
      </c>
      <c r="J1133" s="15">
        <v>1104</v>
      </c>
    </row>
    <row r="1134" spans="1:10" x14ac:dyDescent="0.25">
      <c r="A1134" s="2">
        <v>1125</v>
      </c>
      <c r="B1134" s="59"/>
      <c r="C1134" s="3" t="s">
        <v>643</v>
      </c>
      <c r="D1134" s="3" t="s">
        <v>528</v>
      </c>
      <c r="E1134" s="3" t="s">
        <v>6</v>
      </c>
      <c r="F1134" s="14">
        <v>16</v>
      </c>
      <c r="G1134" s="27">
        <v>2306</v>
      </c>
      <c r="H1134" s="27">
        <v>1269</v>
      </c>
      <c r="I1134" s="15">
        <v>1986</v>
      </c>
      <c r="J1134" s="15">
        <v>1097</v>
      </c>
    </row>
    <row r="1135" spans="1:10" x14ac:dyDescent="0.25">
      <c r="A1135" s="2">
        <v>1126</v>
      </c>
      <c r="B1135" s="58">
        <v>17</v>
      </c>
      <c r="C1135" s="3" t="s">
        <v>643</v>
      </c>
      <c r="D1135" s="3" t="s">
        <v>529</v>
      </c>
      <c r="E1135" s="3" t="s">
        <v>5</v>
      </c>
      <c r="F1135" s="14">
        <v>6.3</v>
      </c>
      <c r="G1135" s="27">
        <v>545</v>
      </c>
      <c r="H1135" s="27">
        <v>235</v>
      </c>
      <c r="I1135" s="15">
        <v>461</v>
      </c>
      <c r="J1135" s="15">
        <v>343</v>
      </c>
    </row>
    <row r="1136" spans="1:10" x14ac:dyDescent="0.25">
      <c r="A1136" s="2">
        <v>1127</v>
      </c>
      <c r="B1136" s="59"/>
      <c r="C1136" s="3" t="s">
        <v>643</v>
      </c>
      <c r="D1136" s="3" t="s">
        <v>529</v>
      </c>
      <c r="E1136" s="3" t="s">
        <v>6</v>
      </c>
      <c r="F1136" s="14">
        <v>6.3</v>
      </c>
      <c r="G1136" s="27">
        <v>792.90000000000009</v>
      </c>
      <c r="H1136" s="27">
        <v>336.5</v>
      </c>
      <c r="I1136" s="15">
        <v>556</v>
      </c>
      <c r="J1136" s="15">
        <v>288</v>
      </c>
    </row>
    <row r="1137" spans="1:10" x14ac:dyDescent="0.25">
      <c r="A1137" s="2">
        <v>1128</v>
      </c>
      <c r="B1137" s="58">
        <v>18</v>
      </c>
      <c r="C1137" s="3" t="s">
        <v>643</v>
      </c>
      <c r="D1137" s="3" t="s">
        <v>583</v>
      </c>
      <c r="E1137" s="3" t="s">
        <v>5</v>
      </c>
      <c r="F1137" s="14">
        <v>10</v>
      </c>
      <c r="G1137" s="27">
        <v>1490</v>
      </c>
      <c r="H1137" s="27">
        <v>570</v>
      </c>
      <c r="I1137" s="27">
        <v>1320</v>
      </c>
      <c r="J1137" s="27">
        <v>510</v>
      </c>
    </row>
    <row r="1138" spans="1:10" x14ac:dyDescent="0.25">
      <c r="A1138" s="2">
        <v>1129</v>
      </c>
      <c r="B1138" s="59"/>
      <c r="C1138" s="3" t="s">
        <v>643</v>
      </c>
      <c r="D1138" s="3" t="s">
        <v>583</v>
      </c>
      <c r="E1138" s="3" t="s">
        <v>6</v>
      </c>
      <c r="F1138" s="14">
        <v>10</v>
      </c>
      <c r="G1138" s="27">
        <v>100</v>
      </c>
      <c r="H1138" s="27">
        <v>90</v>
      </c>
      <c r="I1138" s="15">
        <v>110</v>
      </c>
      <c r="J1138" s="15">
        <v>90</v>
      </c>
    </row>
    <row r="1139" spans="1:10" x14ac:dyDescent="0.25">
      <c r="A1139" s="2">
        <v>1130</v>
      </c>
      <c r="B1139" s="58">
        <v>19</v>
      </c>
      <c r="C1139" s="3" t="s">
        <v>643</v>
      </c>
      <c r="D1139" s="3" t="s">
        <v>584</v>
      </c>
      <c r="E1139" s="3" t="s">
        <v>5</v>
      </c>
      <c r="F1139" s="14">
        <v>6.3</v>
      </c>
      <c r="G1139" s="27">
        <v>335</v>
      </c>
      <c r="H1139" s="27">
        <v>138</v>
      </c>
      <c r="I1139" s="15">
        <v>301</v>
      </c>
      <c r="J1139" s="15">
        <v>125</v>
      </c>
    </row>
    <row r="1140" spans="1:10" x14ac:dyDescent="0.25">
      <c r="A1140" s="2"/>
      <c r="B1140" s="59"/>
      <c r="C1140" s="3" t="s">
        <v>643</v>
      </c>
      <c r="D1140" s="3" t="s">
        <v>584</v>
      </c>
      <c r="E1140" s="3" t="s">
        <v>6</v>
      </c>
      <c r="F1140" s="14">
        <v>6.3</v>
      </c>
      <c r="G1140" s="27">
        <v>265</v>
      </c>
      <c r="H1140" s="27">
        <v>155</v>
      </c>
      <c r="I1140" s="15">
        <v>282</v>
      </c>
      <c r="J1140" s="15">
        <v>162</v>
      </c>
    </row>
    <row r="1141" spans="1:10" x14ac:dyDescent="0.25">
      <c r="A1141" s="2">
        <v>1131</v>
      </c>
      <c r="B1141" s="58">
        <v>20</v>
      </c>
      <c r="C1141" s="3" t="s">
        <v>643</v>
      </c>
      <c r="D1141" s="3" t="s">
        <v>585</v>
      </c>
      <c r="E1141" s="3" t="s">
        <v>5</v>
      </c>
      <c r="F1141" s="14">
        <v>10</v>
      </c>
      <c r="G1141" s="27">
        <v>694</v>
      </c>
      <c r="H1141" s="27">
        <v>324</v>
      </c>
      <c r="I1141" s="15">
        <v>529</v>
      </c>
      <c r="J1141" s="15">
        <v>269</v>
      </c>
    </row>
    <row r="1142" spans="1:10" x14ac:dyDescent="0.25">
      <c r="A1142" s="2">
        <v>1132</v>
      </c>
      <c r="B1142" s="59"/>
      <c r="C1142" s="3" t="s">
        <v>643</v>
      </c>
      <c r="D1142" s="3" t="s">
        <v>585</v>
      </c>
      <c r="E1142" s="3" t="s">
        <v>6</v>
      </c>
      <c r="F1142" s="14">
        <v>10</v>
      </c>
      <c r="G1142" s="27">
        <v>575</v>
      </c>
      <c r="H1142" s="27">
        <v>230</v>
      </c>
      <c r="I1142" s="15">
        <v>470</v>
      </c>
      <c r="J1142" s="15">
        <v>198</v>
      </c>
    </row>
    <row r="1143" spans="1:10" x14ac:dyDescent="0.25">
      <c r="A1143" s="2">
        <v>1133</v>
      </c>
      <c r="B1143" s="58">
        <v>21</v>
      </c>
      <c r="C1143" s="3" t="s">
        <v>643</v>
      </c>
      <c r="D1143" s="3" t="s">
        <v>586</v>
      </c>
      <c r="E1143" s="3" t="s">
        <v>5</v>
      </c>
      <c r="F1143" s="14">
        <v>6.3</v>
      </c>
      <c r="G1143" s="27">
        <v>440</v>
      </c>
      <c r="H1143" s="27">
        <v>180</v>
      </c>
      <c r="I1143" s="15">
        <v>440</v>
      </c>
      <c r="J1143" s="15">
        <v>180</v>
      </c>
    </row>
    <row r="1144" spans="1:10" x14ac:dyDescent="0.25">
      <c r="A1144" s="2">
        <v>1134</v>
      </c>
      <c r="B1144" s="59"/>
      <c r="C1144" s="3" t="s">
        <v>643</v>
      </c>
      <c r="D1144" s="3" t="s">
        <v>586</v>
      </c>
      <c r="E1144" s="3" t="s">
        <v>6</v>
      </c>
      <c r="F1144" s="14">
        <v>1.8</v>
      </c>
      <c r="G1144" s="27">
        <v>0</v>
      </c>
      <c r="H1144" s="27">
        <v>0</v>
      </c>
      <c r="I1144" s="15">
        <v>0</v>
      </c>
      <c r="J1144" s="15">
        <v>0</v>
      </c>
    </row>
    <row r="1145" spans="1:10" x14ac:dyDescent="0.25">
      <c r="A1145" s="2">
        <v>1135</v>
      </c>
      <c r="B1145" s="58">
        <v>22</v>
      </c>
      <c r="C1145" s="3" t="s">
        <v>643</v>
      </c>
      <c r="D1145" s="3" t="s">
        <v>587</v>
      </c>
      <c r="E1145" s="3" t="s">
        <v>5</v>
      </c>
      <c r="F1145" s="14">
        <v>6.3</v>
      </c>
      <c r="G1145" s="27">
        <v>524</v>
      </c>
      <c r="H1145" s="27">
        <v>252</v>
      </c>
      <c r="I1145" s="15">
        <v>580</v>
      </c>
      <c r="J1145" s="15">
        <v>270</v>
      </c>
    </row>
    <row r="1146" spans="1:10" x14ac:dyDescent="0.25">
      <c r="A1146" s="2">
        <v>1136</v>
      </c>
      <c r="B1146" s="59"/>
      <c r="C1146" s="3" t="s">
        <v>643</v>
      </c>
      <c r="D1146" s="3" t="s">
        <v>587</v>
      </c>
      <c r="E1146" s="3" t="s">
        <v>6</v>
      </c>
      <c r="F1146" s="14">
        <v>6.3</v>
      </c>
      <c r="G1146" s="27">
        <v>602</v>
      </c>
      <c r="H1146" s="27">
        <v>230</v>
      </c>
      <c r="I1146" s="15">
        <v>574</v>
      </c>
      <c r="J1146" s="15">
        <v>221</v>
      </c>
    </row>
    <row r="1147" spans="1:10" x14ac:dyDescent="0.25">
      <c r="A1147" s="2">
        <v>1137</v>
      </c>
      <c r="B1147" s="58">
        <v>23</v>
      </c>
      <c r="C1147" s="3" t="s">
        <v>643</v>
      </c>
      <c r="D1147" s="3" t="s">
        <v>588</v>
      </c>
      <c r="E1147" s="3" t="s">
        <v>5</v>
      </c>
      <c r="F1147" s="14">
        <v>25</v>
      </c>
      <c r="G1147" s="27">
        <v>6380</v>
      </c>
      <c r="H1147" s="27">
        <v>3120</v>
      </c>
      <c r="I1147" s="15">
        <v>5700</v>
      </c>
      <c r="J1147" s="15">
        <v>2740</v>
      </c>
    </row>
    <row r="1148" spans="1:10" x14ac:dyDescent="0.25">
      <c r="A1148" s="2">
        <v>1138</v>
      </c>
      <c r="B1148" s="59"/>
      <c r="C1148" s="3" t="s">
        <v>643</v>
      </c>
      <c r="D1148" s="3" t="s">
        <v>588</v>
      </c>
      <c r="E1148" s="3" t="s">
        <v>6</v>
      </c>
      <c r="F1148" s="14">
        <v>25</v>
      </c>
      <c r="G1148" s="27">
        <v>0</v>
      </c>
      <c r="H1148" s="27">
        <v>0</v>
      </c>
      <c r="I1148" s="15">
        <v>0</v>
      </c>
      <c r="J1148" s="15">
        <v>0</v>
      </c>
    </row>
    <row r="1149" spans="1:10" x14ac:dyDescent="0.25">
      <c r="A1149" s="2">
        <v>1139</v>
      </c>
      <c r="B1149" s="58">
        <v>24</v>
      </c>
      <c r="C1149" s="3" t="s">
        <v>643</v>
      </c>
      <c r="D1149" s="3" t="s">
        <v>589</v>
      </c>
      <c r="E1149" s="3" t="s">
        <v>5</v>
      </c>
      <c r="F1149" s="14">
        <v>6.3</v>
      </c>
      <c r="G1149" s="27">
        <v>420</v>
      </c>
      <c r="H1149" s="27">
        <v>220</v>
      </c>
      <c r="I1149" s="15">
        <v>390</v>
      </c>
      <c r="J1149" s="15">
        <v>200</v>
      </c>
    </row>
    <row r="1150" spans="1:10" x14ac:dyDescent="0.25">
      <c r="A1150" s="2">
        <v>1140</v>
      </c>
      <c r="B1150" s="59"/>
      <c r="C1150" s="3" t="s">
        <v>643</v>
      </c>
      <c r="D1150" s="3" t="s">
        <v>589</v>
      </c>
      <c r="E1150" s="3" t="s">
        <v>6</v>
      </c>
      <c r="F1150" s="14">
        <v>6.3</v>
      </c>
      <c r="G1150" s="27">
        <v>210</v>
      </c>
      <c r="H1150" s="27">
        <v>100</v>
      </c>
      <c r="I1150" s="15">
        <v>150</v>
      </c>
      <c r="J1150" s="15">
        <v>90</v>
      </c>
    </row>
    <row r="1151" spans="1:10" x14ac:dyDescent="0.25">
      <c r="A1151" s="2">
        <v>1141</v>
      </c>
      <c r="B1151" s="87">
        <v>25</v>
      </c>
      <c r="C1151" s="3" t="s">
        <v>643</v>
      </c>
      <c r="D1151" s="3" t="s">
        <v>590</v>
      </c>
      <c r="E1151" s="3" t="s">
        <v>5</v>
      </c>
      <c r="F1151" s="14">
        <v>10</v>
      </c>
      <c r="G1151" s="27">
        <v>987</v>
      </c>
      <c r="H1151" s="27">
        <v>366</v>
      </c>
      <c r="I1151" s="15">
        <v>970</v>
      </c>
      <c r="J1151" s="15">
        <v>359</v>
      </c>
    </row>
    <row r="1152" spans="1:10" x14ac:dyDescent="0.25">
      <c r="A1152" s="2">
        <v>1142</v>
      </c>
      <c r="B1152" s="88"/>
      <c r="C1152" s="3" t="s">
        <v>643</v>
      </c>
      <c r="D1152" s="3" t="s">
        <v>671</v>
      </c>
      <c r="E1152" s="3" t="s">
        <v>6</v>
      </c>
      <c r="F1152" s="14">
        <v>10</v>
      </c>
      <c r="G1152" s="27">
        <v>1850</v>
      </c>
      <c r="H1152" s="27">
        <v>701</v>
      </c>
      <c r="I1152" s="15">
        <v>1629</v>
      </c>
      <c r="J1152" s="15">
        <v>614</v>
      </c>
    </row>
    <row r="1153" spans="1:10" x14ac:dyDescent="0.25">
      <c r="A1153" s="2">
        <v>1144</v>
      </c>
      <c r="B1153" s="58">
        <v>26</v>
      </c>
      <c r="C1153" s="3" t="s">
        <v>643</v>
      </c>
      <c r="D1153" s="3" t="s">
        <v>591</v>
      </c>
      <c r="E1153" s="3" t="s">
        <v>5</v>
      </c>
      <c r="F1153" s="14">
        <v>10</v>
      </c>
      <c r="G1153" s="27">
        <v>1400</v>
      </c>
      <c r="H1153" s="27">
        <v>460</v>
      </c>
      <c r="I1153" s="15">
        <v>1300</v>
      </c>
      <c r="J1153" s="15">
        <v>430</v>
      </c>
    </row>
    <row r="1154" spans="1:10" x14ac:dyDescent="0.25">
      <c r="A1154" s="2">
        <v>1145</v>
      </c>
      <c r="B1154" s="59"/>
      <c r="C1154" s="3" t="s">
        <v>643</v>
      </c>
      <c r="D1154" s="3" t="s">
        <v>591</v>
      </c>
      <c r="E1154" s="3" t="s">
        <v>6</v>
      </c>
      <c r="F1154" s="14">
        <v>10</v>
      </c>
      <c r="G1154" s="27">
        <v>1850</v>
      </c>
      <c r="H1154" s="27">
        <v>640</v>
      </c>
      <c r="I1154" s="15">
        <v>1960</v>
      </c>
      <c r="J1154" s="15">
        <v>680</v>
      </c>
    </row>
    <row r="1155" spans="1:10" x14ac:dyDescent="0.25">
      <c r="A1155" s="2">
        <v>1146</v>
      </c>
      <c r="B1155" s="58">
        <v>27</v>
      </c>
      <c r="C1155" s="3" t="s">
        <v>643</v>
      </c>
      <c r="D1155" s="3" t="s">
        <v>592</v>
      </c>
      <c r="E1155" s="3" t="s">
        <v>5</v>
      </c>
      <c r="F1155" s="14">
        <v>6.3</v>
      </c>
      <c r="G1155" s="27">
        <v>408</v>
      </c>
      <c r="H1155" s="27">
        <v>167</v>
      </c>
      <c r="I1155" s="15">
        <v>374</v>
      </c>
      <c r="J1155" s="15">
        <v>156</v>
      </c>
    </row>
    <row r="1156" spans="1:10" x14ac:dyDescent="0.25">
      <c r="A1156" s="2">
        <v>1147</v>
      </c>
      <c r="B1156" s="59"/>
      <c r="C1156" s="3" t="s">
        <v>643</v>
      </c>
      <c r="D1156" s="3" t="s">
        <v>592</v>
      </c>
      <c r="E1156" s="3" t="s">
        <v>6</v>
      </c>
      <c r="F1156" s="14">
        <v>6.3</v>
      </c>
      <c r="G1156" s="27">
        <v>0</v>
      </c>
      <c r="H1156" s="27">
        <v>0</v>
      </c>
      <c r="I1156" s="15">
        <v>0</v>
      </c>
      <c r="J1156" s="15">
        <v>0</v>
      </c>
    </row>
    <row r="1157" spans="1:10" x14ac:dyDescent="0.25">
      <c r="A1157" s="2">
        <v>1148</v>
      </c>
      <c r="B1157" s="58">
        <v>28</v>
      </c>
      <c r="C1157" s="3" t="s">
        <v>643</v>
      </c>
      <c r="D1157" s="3" t="s">
        <v>593</v>
      </c>
      <c r="E1157" s="3" t="s">
        <v>5</v>
      </c>
      <c r="F1157" s="14">
        <v>6.3</v>
      </c>
      <c r="G1157" s="27">
        <v>182</v>
      </c>
      <c r="H1157" s="27">
        <v>118</v>
      </c>
      <c r="I1157" s="15">
        <v>148</v>
      </c>
      <c r="J1157" s="15">
        <v>107</v>
      </c>
    </row>
    <row r="1158" spans="1:10" x14ac:dyDescent="0.25">
      <c r="A1158" s="2">
        <v>1149</v>
      </c>
      <c r="B1158" s="59"/>
      <c r="C1158" s="3" t="s">
        <v>643</v>
      </c>
      <c r="D1158" s="3" t="s">
        <v>593</v>
      </c>
      <c r="E1158" s="3" t="s">
        <v>6</v>
      </c>
      <c r="F1158" s="14">
        <v>6.3</v>
      </c>
      <c r="G1158" s="27">
        <v>408</v>
      </c>
      <c r="H1158" s="27">
        <v>201</v>
      </c>
      <c r="I1158" s="15">
        <v>521</v>
      </c>
      <c r="J1158" s="15">
        <v>240</v>
      </c>
    </row>
    <row r="1159" spans="1:10" x14ac:dyDescent="0.25">
      <c r="A1159" s="2">
        <v>1150</v>
      </c>
      <c r="B1159" s="58">
        <v>29</v>
      </c>
      <c r="C1159" s="3" t="s">
        <v>643</v>
      </c>
      <c r="D1159" s="3" t="s">
        <v>594</v>
      </c>
      <c r="E1159" s="3" t="s">
        <v>5</v>
      </c>
      <c r="F1159" s="14">
        <v>6.3</v>
      </c>
      <c r="G1159" s="27">
        <v>564</v>
      </c>
      <c r="H1159" s="27">
        <v>230</v>
      </c>
      <c r="I1159" s="15">
        <v>305</v>
      </c>
      <c r="J1159" s="15">
        <v>322</v>
      </c>
    </row>
    <row r="1160" spans="1:10" x14ac:dyDescent="0.25">
      <c r="A1160" s="2">
        <v>1151</v>
      </c>
      <c r="B1160" s="59"/>
      <c r="C1160" s="3" t="s">
        <v>643</v>
      </c>
      <c r="D1160" s="3" t="s">
        <v>594</v>
      </c>
      <c r="E1160" s="3" t="s">
        <v>6</v>
      </c>
      <c r="F1160" s="14">
        <v>6.3</v>
      </c>
      <c r="G1160" s="27">
        <v>96.173357538328133</v>
      </c>
      <c r="H1160" s="27">
        <v>89.669568710583803</v>
      </c>
      <c r="I1160" s="15">
        <v>73</v>
      </c>
      <c r="J1160" s="15">
        <v>60</v>
      </c>
    </row>
    <row r="1161" spans="1:10" x14ac:dyDescent="0.25">
      <c r="A1161" s="2">
        <v>1152</v>
      </c>
      <c r="B1161" s="58">
        <v>30</v>
      </c>
      <c r="C1161" s="3" t="s">
        <v>643</v>
      </c>
      <c r="D1161" s="3" t="s">
        <v>595</v>
      </c>
      <c r="E1161" s="3" t="s">
        <v>5</v>
      </c>
      <c r="F1161" s="14">
        <v>2.5</v>
      </c>
      <c r="G1161" s="27">
        <v>170</v>
      </c>
      <c r="H1161" s="27">
        <v>60</v>
      </c>
      <c r="I1161" s="15">
        <v>150</v>
      </c>
      <c r="J1161" s="15">
        <v>60</v>
      </c>
    </row>
    <row r="1162" spans="1:10" x14ac:dyDescent="0.25">
      <c r="A1162" s="2">
        <v>1153</v>
      </c>
      <c r="B1162" s="59"/>
      <c r="C1162" s="3" t="s">
        <v>643</v>
      </c>
      <c r="D1162" s="3" t="s">
        <v>595</v>
      </c>
      <c r="E1162" s="3" t="s">
        <v>6</v>
      </c>
      <c r="F1162" s="14">
        <v>2.5</v>
      </c>
      <c r="G1162" s="27">
        <v>470</v>
      </c>
      <c r="H1162" s="27">
        <v>130</v>
      </c>
      <c r="I1162" s="15">
        <v>600</v>
      </c>
      <c r="J1162" s="15">
        <v>170</v>
      </c>
    </row>
    <row r="1163" spans="1:10" x14ac:dyDescent="0.25">
      <c r="A1163" s="2">
        <v>1154</v>
      </c>
      <c r="B1163" s="58">
        <v>31</v>
      </c>
      <c r="C1163" s="3" t="s">
        <v>643</v>
      </c>
      <c r="D1163" s="3" t="s">
        <v>596</v>
      </c>
      <c r="E1163" s="3" t="s">
        <v>5</v>
      </c>
      <c r="F1163" s="14">
        <v>6.3</v>
      </c>
      <c r="G1163" s="27">
        <v>528</v>
      </c>
      <c r="H1163" s="27">
        <v>211</v>
      </c>
      <c r="I1163" s="15">
        <v>521</v>
      </c>
      <c r="J1163" s="15">
        <v>209</v>
      </c>
    </row>
    <row r="1164" spans="1:10" x14ac:dyDescent="0.25">
      <c r="A1164" s="2">
        <v>1155</v>
      </c>
      <c r="B1164" s="59"/>
      <c r="C1164" s="3" t="s">
        <v>643</v>
      </c>
      <c r="D1164" s="3" t="s">
        <v>596</v>
      </c>
      <c r="E1164" s="3" t="s">
        <v>6</v>
      </c>
      <c r="F1164" s="14">
        <v>6.3</v>
      </c>
      <c r="G1164" s="27">
        <v>254</v>
      </c>
      <c r="H1164" s="27">
        <v>139</v>
      </c>
      <c r="I1164" s="15">
        <v>71</v>
      </c>
      <c r="J1164" s="15">
        <v>144</v>
      </c>
    </row>
    <row r="1165" spans="1:10" x14ac:dyDescent="0.25">
      <c r="A1165" s="2">
        <v>1156</v>
      </c>
      <c r="B1165" s="58">
        <v>32</v>
      </c>
      <c r="C1165" s="3" t="s">
        <v>643</v>
      </c>
      <c r="D1165" s="3" t="s">
        <v>597</v>
      </c>
      <c r="E1165" s="3" t="s">
        <v>5</v>
      </c>
      <c r="F1165" s="14">
        <v>7.5</v>
      </c>
      <c r="G1165" s="27">
        <v>0</v>
      </c>
      <c r="H1165" s="27">
        <v>0</v>
      </c>
      <c r="I1165" s="15">
        <v>0</v>
      </c>
      <c r="J1165" s="15">
        <v>0</v>
      </c>
    </row>
    <row r="1166" spans="1:10" x14ac:dyDescent="0.25">
      <c r="A1166" s="2">
        <v>1157</v>
      </c>
      <c r="B1166" s="59"/>
      <c r="C1166" s="3" t="s">
        <v>643</v>
      </c>
      <c r="D1166" s="3" t="s">
        <v>597</v>
      </c>
      <c r="E1166" s="3" t="s">
        <v>6</v>
      </c>
      <c r="F1166" s="14">
        <v>6.3</v>
      </c>
      <c r="G1166" s="27">
        <v>660</v>
      </c>
      <c r="H1166" s="27">
        <v>338</v>
      </c>
      <c r="I1166" s="15">
        <v>527</v>
      </c>
      <c r="J1166" s="15">
        <v>279</v>
      </c>
    </row>
    <row r="1167" spans="1:10" x14ac:dyDescent="0.25">
      <c r="A1167" s="2">
        <v>1158</v>
      </c>
      <c r="B1167" s="2">
        <v>33</v>
      </c>
      <c r="C1167" s="3" t="s">
        <v>643</v>
      </c>
      <c r="D1167" s="3" t="s">
        <v>598</v>
      </c>
      <c r="E1167" s="3" t="s">
        <v>5</v>
      </c>
      <c r="F1167" s="14">
        <v>6.3</v>
      </c>
      <c r="G1167" s="27">
        <v>186</v>
      </c>
      <c r="H1167" s="27">
        <v>93</v>
      </c>
      <c r="I1167" s="15">
        <v>186</v>
      </c>
      <c r="J1167" s="15">
        <v>92</v>
      </c>
    </row>
    <row r="1168" spans="1:10" x14ac:dyDescent="0.25">
      <c r="A1168" s="2">
        <v>1159</v>
      </c>
      <c r="B1168" s="58">
        <v>34</v>
      </c>
      <c r="C1168" s="3" t="s">
        <v>643</v>
      </c>
      <c r="D1168" s="3" t="s">
        <v>599</v>
      </c>
      <c r="E1168" s="3" t="s">
        <v>5</v>
      </c>
      <c r="F1168" s="14">
        <v>6.3</v>
      </c>
      <c r="G1168" s="27">
        <v>549</v>
      </c>
      <c r="H1168" s="27">
        <v>232</v>
      </c>
      <c r="I1168" s="15">
        <v>582</v>
      </c>
      <c r="J1168" s="15">
        <v>242</v>
      </c>
    </row>
    <row r="1169" spans="1:10" x14ac:dyDescent="0.25">
      <c r="A1169" s="2">
        <v>1160</v>
      </c>
      <c r="B1169" s="59"/>
      <c r="C1169" s="3" t="s">
        <v>643</v>
      </c>
      <c r="D1169" s="3" t="s">
        <v>599</v>
      </c>
      <c r="E1169" s="3" t="s">
        <v>6</v>
      </c>
      <c r="F1169" s="14">
        <v>6.3</v>
      </c>
      <c r="G1169" s="27">
        <v>553</v>
      </c>
      <c r="H1169" s="27">
        <v>237</v>
      </c>
      <c r="I1169" s="15">
        <v>598</v>
      </c>
      <c r="J1169" s="15">
        <v>252</v>
      </c>
    </row>
    <row r="1170" spans="1:10" x14ac:dyDescent="0.25">
      <c r="A1170" s="2">
        <v>1161</v>
      </c>
      <c r="B1170" s="2">
        <v>35</v>
      </c>
      <c r="C1170" s="3" t="s">
        <v>643</v>
      </c>
      <c r="D1170" s="3" t="s">
        <v>600</v>
      </c>
      <c r="E1170" s="3" t="s">
        <v>5</v>
      </c>
      <c r="F1170" s="14">
        <v>6.3</v>
      </c>
      <c r="G1170" s="27">
        <v>0</v>
      </c>
      <c r="H1170" s="27">
        <v>0</v>
      </c>
      <c r="I1170" s="15">
        <v>0</v>
      </c>
      <c r="J1170" s="15">
        <v>0</v>
      </c>
    </row>
    <row r="1171" spans="1:10" x14ac:dyDescent="0.25">
      <c r="A1171" s="2">
        <v>1162</v>
      </c>
      <c r="B1171" s="58">
        <v>36</v>
      </c>
      <c r="C1171" s="3" t="s">
        <v>643</v>
      </c>
      <c r="D1171" s="3" t="s">
        <v>601</v>
      </c>
      <c r="E1171" s="3" t="s">
        <v>5</v>
      </c>
      <c r="F1171" s="14">
        <v>6.3</v>
      </c>
      <c r="G1171" s="27">
        <v>224</v>
      </c>
      <c r="H1171" s="27">
        <v>109</v>
      </c>
      <c r="I1171" s="15">
        <v>206</v>
      </c>
      <c r="J1171" s="15">
        <v>105</v>
      </c>
    </row>
    <row r="1172" spans="1:10" x14ac:dyDescent="0.25">
      <c r="A1172" s="2">
        <v>1163</v>
      </c>
      <c r="B1172" s="80"/>
      <c r="C1172" s="3" t="s">
        <v>643</v>
      </c>
      <c r="D1172" s="3" t="s">
        <v>601</v>
      </c>
      <c r="E1172" s="3" t="s">
        <v>6</v>
      </c>
      <c r="F1172" s="14">
        <v>6.3</v>
      </c>
      <c r="G1172" s="27">
        <v>229</v>
      </c>
      <c r="H1172" s="27">
        <v>117</v>
      </c>
      <c r="I1172" s="15">
        <v>264</v>
      </c>
      <c r="J1172" s="15">
        <v>125</v>
      </c>
    </row>
    <row r="1173" spans="1:10" x14ac:dyDescent="0.25">
      <c r="A1173" s="2">
        <v>1164</v>
      </c>
      <c r="B1173" s="58">
        <v>37</v>
      </c>
      <c r="C1173" s="3" t="s">
        <v>643</v>
      </c>
      <c r="D1173" s="3" t="s">
        <v>602</v>
      </c>
      <c r="E1173" s="3" t="s">
        <v>5</v>
      </c>
      <c r="F1173" s="14">
        <v>63</v>
      </c>
      <c r="G1173" s="27">
        <v>470</v>
      </c>
      <c r="H1173" s="27">
        <v>280</v>
      </c>
      <c r="I1173" s="15">
        <v>470</v>
      </c>
      <c r="J1173" s="15">
        <v>280</v>
      </c>
    </row>
    <row r="1174" spans="1:10" x14ac:dyDescent="0.25">
      <c r="A1174" s="2">
        <v>1165</v>
      </c>
      <c r="B1174" s="80"/>
      <c r="C1174" s="3" t="s">
        <v>643</v>
      </c>
      <c r="D1174" s="3" t="s">
        <v>602</v>
      </c>
      <c r="E1174" s="3" t="s">
        <v>6</v>
      </c>
      <c r="F1174" s="14">
        <v>63</v>
      </c>
      <c r="G1174" s="27">
        <v>600</v>
      </c>
      <c r="H1174" s="27">
        <v>330</v>
      </c>
      <c r="I1174" s="15">
        <v>530</v>
      </c>
      <c r="J1174" s="15">
        <v>320</v>
      </c>
    </row>
    <row r="1175" spans="1:10" x14ac:dyDescent="0.25">
      <c r="A1175" s="2">
        <v>1166</v>
      </c>
      <c r="B1175" s="58">
        <v>38</v>
      </c>
      <c r="C1175" s="3" t="s">
        <v>643</v>
      </c>
      <c r="D1175" s="3" t="s">
        <v>603</v>
      </c>
      <c r="E1175" s="3" t="s">
        <v>5</v>
      </c>
      <c r="F1175" s="14">
        <v>6.3</v>
      </c>
      <c r="G1175" s="27">
        <v>883</v>
      </c>
      <c r="H1175" s="27">
        <v>311</v>
      </c>
      <c r="I1175" s="15">
        <v>1110</v>
      </c>
      <c r="J1175" s="15">
        <v>380</v>
      </c>
    </row>
    <row r="1176" spans="1:10" x14ac:dyDescent="0.25">
      <c r="A1176" s="2">
        <v>1167</v>
      </c>
      <c r="B1176" s="80"/>
      <c r="C1176" s="3" t="s">
        <v>643</v>
      </c>
      <c r="D1176" s="3" t="s">
        <v>603</v>
      </c>
      <c r="E1176" s="3" t="s">
        <v>6</v>
      </c>
      <c r="F1176" s="14">
        <v>10</v>
      </c>
      <c r="G1176" s="27">
        <v>1236</v>
      </c>
      <c r="H1176" s="27">
        <v>416</v>
      </c>
      <c r="I1176" s="15">
        <v>1776</v>
      </c>
      <c r="J1176" s="15">
        <v>581</v>
      </c>
    </row>
    <row r="1177" spans="1:10" x14ac:dyDescent="0.25">
      <c r="A1177" s="2">
        <v>1168</v>
      </c>
      <c r="B1177" s="2">
        <v>39</v>
      </c>
      <c r="C1177" s="3" t="s">
        <v>643</v>
      </c>
      <c r="D1177" s="3" t="s">
        <v>604</v>
      </c>
      <c r="E1177" s="3" t="s">
        <v>6</v>
      </c>
      <c r="F1177" s="14">
        <v>6.3</v>
      </c>
      <c r="G1177" s="27">
        <v>233</v>
      </c>
      <c r="H1177" s="27">
        <v>137</v>
      </c>
      <c r="I1177" s="15">
        <v>216</v>
      </c>
      <c r="J1177" s="15">
        <v>131</v>
      </c>
    </row>
    <row r="1178" spans="1:10" x14ac:dyDescent="0.25">
      <c r="A1178" s="2">
        <v>1169</v>
      </c>
      <c r="B1178" s="2">
        <v>40</v>
      </c>
      <c r="C1178" s="3" t="s">
        <v>643</v>
      </c>
      <c r="D1178" s="3" t="s">
        <v>605</v>
      </c>
      <c r="E1178" s="3" t="s">
        <v>5</v>
      </c>
      <c r="F1178" s="14">
        <v>6.3</v>
      </c>
      <c r="G1178" s="27">
        <v>280</v>
      </c>
      <c r="H1178" s="27">
        <v>173</v>
      </c>
      <c r="I1178" s="15">
        <v>431</v>
      </c>
      <c r="J1178" s="15">
        <v>242</v>
      </c>
    </row>
    <row r="1179" spans="1:10" x14ac:dyDescent="0.25">
      <c r="A1179" s="2">
        <v>1170</v>
      </c>
      <c r="B1179" s="2">
        <v>41</v>
      </c>
      <c r="C1179" s="3" t="s">
        <v>643</v>
      </c>
      <c r="D1179" s="3" t="s">
        <v>606</v>
      </c>
      <c r="E1179" s="3" t="s">
        <v>6</v>
      </c>
      <c r="F1179" s="14">
        <v>6.3</v>
      </c>
      <c r="G1179" s="27">
        <v>673</v>
      </c>
      <c r="H1179" s="27">
        <v>329</v>
      </c>
      <c r="I1179" s="15">
        <v>690</v>
      </c>
      <c r="J1179" s="15">
        <v>336</v>
      </c>
    </row>
    <row r="1180" spans="1:10" x14ac:dyDescent="0.25">
      <c r="A1180" s="2">
        <v>1171</v>
      </c>
      <c r="B1180" s="58">
        <v>42</v>
      </c>
      <c r="C1180" s="3" t="s">
        <v>643</v>
      </c>
      <c r="D1180" s="3" t="s">
        <v>607</v>
      </c>
      <c r="E1180" s="3" t="s">
        <v>5</v>
      </c>
      <c r="F1180" s="14">
        <v>10</v>
      </c>
      <c r="G1180" s="27">
        <v>1299</v>
      </c>
      <c r="H1180" s="27">
        <v>768</v>
      </c>
      <c r="I1180" s="15">
        <v>1219</v>
      </c>
      <c r="J1180" s="15">
        <v>724</v>
      </c>
    </row>
    <row r="1181" spans="1:10" x14ac:dyDescent="0.25">
      <c r="A1181" s="2">
        <v>1172</v>
      </c>
      <c r="B1181" s="59"/>
      <c r="C1181" s="3" t="s">
        <v>643</v>
      </c>
      <c r="D1181" s="3" t="s">
        <v>607</v>
      </c>
      <c r="E1181" s="3" t="s">
        <v>6</v>
      </c>
      <c r="F1181" s="14">
        <v>10</v>
      </c>
      <c r="G1181" s="27">
        <v>1623</v>
      </c>
      <c r="H1181" s="27">
        <v>946</v>
      </c>
      <c r="I1181" s="15">
        <v>1189</v>
      </c>
      <c r="J1181" s="15">
        <v>708</v>
      </c>
    </row>
    <row r="1182" spans="1:10" x14ac:dyDescent="0.25">
      <c r="A1182" s="2">
        <v>1173</v>
      </c>
      <c r="B1182" s="25">
        <v>43</v>
      </c>
      <c r="C1182" s="3" t="s">
        <v>643</v>
      </c>
      <c r="D1182" s="3" t="s">
        <v>608</v>
      </c>
      <c r="E1182" s="3" t="s">
        <v>5</v>
      </c>
      <c r="F1182" s="14">
        <v>6.3</v>
      </c>
      <c r="G1182" s="27">
        <v>524</v>
      </c>
      <c r="H1182" s="27">
        <v>184</v>
      </c>
      <c r="I1182" s="15">
        <v>471</v>
      </c>
      <c r="J1182" s="15">
        <v>170</v>
      </c>
    </row>
    <row r="1183" spans="1:10" x14ac:dyDescent="0.25">
      <c r="A1183" s="2">
        <v>1174</v>
      </c>
      <c r="B1183" s="80">
        <v>44</v>
      </c>
      <c r="C1183" s="3" t="s">
        <v>643</v>
      </c>
      <c r="D1183" s="3" t="s">
        <v>609</v>
      </c>
      <c r="E1183" s="3" t="s">
        <v>5</v>
      </c>
      <c r="F1183" s="14">
        <v>2.5</v>
      </c>
      <c r="G1183" s="27">
        <v>23</v>
      </c>
      <c r="H1183" s="27">
        <v>39</v>
      </c>
      <c r="I1183" s="15">
        <v>23</v>
      </c>
      <c r="J1183" s="15">
        <v>39</v>
      </c>
    </row>
    <row r="1184" spans="1:10" x14ac:dyDescent="0.25">
      <c r="A1184" s="2">
        <v>1175</v>
      </c>
      <c r="B1184" s="59"/>
      <c r="C1184" s="3" t="s">
        <v>643</v>
      </c>
      <c r="D1184" s="3" t="s">
        <v>609</v>
      </c>
      <c r="E1184" s="3" t="s">
        <v>6</v>
      </c>
      <c r="F1184" s="14">
        <v>2.5</v>
      </c>
      <c r="G1184" s="27">
        <v>70</v>
      </c>
      <c r="H1184" s="27">
        <v>64</v>
      </c>
      <c r="I1184" s="15">
        <v>70</v>
      </c>
      <c r="J1184" s="15">
        <v>64</v>
      </c>
    </row>
    <row r="1185" spans="1:10" x14ac:dyDescent="0.25">
      <c r="A1185" s="2">
        <v>1176</v>
      </c>
      <c r="B1185" s="2">
        <v>45</v>
      </c>
      <c r="C1185" s="3" t="s">
        <v>643</v>
      </c>
      <c r="D1185" s="3" t="s">
        <v>610</v>
      </c>
      <c r="E1185" s="3" t="s">
        <v>5</v>
      </c>
      <c r="F1185" s="14">
        <v>6.3</v>
      </c>
      <c r="G1185" s="27">
        <v>377</v>
      </c>
      <c r="H1185" s="27">
        <v>210</v>
      </c>
      <c r="I1185" s="15">
        <v>440</v>
      </c>
      <c r="J1185" s="15">
        <v>237</v>
      </c>
    </row>
    <row r="1186" spans="1:10" x14ac:dyDescent="0.25">
      <c r="A1186" s="2">
        <v>1177</v>
      </c>
      <c r="B1186" s="58">
        <v>46</v>
      </c>
      <c r="C1186" s="3" t="s">
        <v>643</v>
      </c>
      <c r="D1186" s="3" t="s">
        <v>611</v>
      </c>
      <c r="E1186" s="3" t="s">
        <v>5</v>
      </c>
      <c r="F1186" s="14">
        <v>25</v>
      </c>
      <c r="G1186" s="27">
        <v>2440</v>
      </c>
      <c r="H1186" s="27">
        <v>1010</v>
      </c>
      <c r="I1186" s="15">
        <v>2860</v>
      </c>
      <c r="J1186" s="15">
        <v>1180</v>
      </c>
    </row>
    <row r="1187" spans="1:10" x14ac:dyDescent="0.25">
      <c r="A1187" s="2">
        <v>1178</v>
      </c>
      <c r="B1187" s="59"/>
      <c r="C1187" s="3" t="s">
        <v>643</v>
      </c>
      <c r="D1187" s="3" t="s">
        <v>611</v>
      </c>
      <c r="E1187" s="3" t="s">
        <v>6</v>
      </c>
      <c r="F1187" s="14">
        <v>25</v>
      </c>
      <c r="G1187" s="27">
        <v>2440</v>
      </c>
      <c r="H1187" s="27">
        <v>1040</v>
      </c>
      <c r="I1187" s="15">
        <v>3900</v>
      </c>
      <c r="J1187" s="15">
        <v>1610</v>
      </c>
    </row>
    <row r="1188" spans="1:10" x14ac:dyDescent="0.25">
      <c r="A1188" s="2">
        <v>1179</v>
      </c>
      <c r="B1188" s="2">
        <v>47</v>
      </c>
      <c r="C1188" s="3" t="s">
        <v>643</v>
      </c>
      <c r="D1188" s="3" t="s">
        <v>612</v>
      </c>
      <c r="E1188" s="3" t="s">
        <v>5</v>
      </c>
      <c r="F1188" s="14">
        <v>2.5</v>
      </c>
      <c r="G1188" s="27">
        <v>763</v>
      </c>
      <c r="H1188" s="27">
        <v>390</v>
      </c>
      <c r="I1188" s="15">
        <v>816</v>
      </c>
      <c r="J1188" s="15">
        <v>412</v>
      </c>
    </row>
    <row r="1189" spans="1:10" x14ac:dyDescent="0.25">
      <c r="A1189" s="2">
        <v>1180</v>
      </c>
      <c r="B1189" s="2">
        <v>47</v>
      </c>
      <c r="C1189" s="3" t="s">
        <v>643</v>
      </c>
      <c r="D1189" s="3" t="s">
        <v>613</v>
      </c>
      <c r="E1189" s="3" t="s">
        <v>5</v>
      </c>
      <c r="F1189" s="14">
        <v>6.3</v>
      </c>
      <c r="G1189" s="27">
        <v>148</v>
      </c>
      <c r="H1189" s="27">
        <v>98</v>
      </c>
      <c r="I1189" s="15">
        <v>148</v>
      </c>
      <c r="J1189" s="15">
        <v>98</v>
      </c>
    </row>
    <row r="1190" spans="1:10" x14ac:dyDescent="0.25">
      <c r="A1190" s="2">
        <v>1181</v>
      </c>
      <c r="B1190" s="58" t="s">
        <v>648</v>
      </c>
      <c r="C1190" s="3" t="s">
        <v>643</v>
      </c>
      <c r="D1190" s="3" t="s">
        <v>614</v>
      </c>
      <c r="E1190" s="3" t="s">
        <v>5</v>
      </c>
      <c r="F1190" s="14">
        <v>20</v>
      </c>
      <c r="G1190" s="27">
        <v>3980</v>
      </c>
      <c r="H1190" s="27">
        <v>1550</v>
      </c>
      <c r="I1190" s="15">
        <v>3790</v>
      </c>
      <c r="J1190" s="15">
        <v>1480</v>
      </c>
    </row>
    <row r="1191" spans="1:10" x14ac:dyDescent="0.25">
      <c r="A1191" s="2">
        <v>1182</v>
      </c>
      <c r="B1191" s="59"/>
      <c r="C1191" s="3" t="s">
        <v>643</v>
      </c>
      <c r="D1191" s="3" t="s">
        <v>614</v>
      </c>
      <c r="E1191" s="3" t="s">
        <v>6</v>
      </c>
      <c r="F1191" s="14">
        <v>16</v>
      </c>
      <c r="G1191" s="27">
        <v>5850</v>
      </c>
      <c r="H1191" s="27">
        <v>1970</v>
      </c>
      <c r="I1191" s="15">
        <v>5020</v>
      </c>
      <c r="J1191" s="15">
        <v>1670</v>
      </c>
    </row>
    <row r="1192" spans="1:10" x14ac:dyDescent="0.25">
      <c r="A1192" s="2">
        <v>1183</v>
      </c>
      <c r="B1192" s="2">
        <v>1</v>
      </c>
      <c r="C1192" s="3" t="s">
        <v>643</v>
      </c>
      <c r="D1192" s="3" t="s">
        <v>615</v>
      </c>
      <c r="E1192" s="3" t="s">
        <v>5</v>
      </c>
      <c r="F1192" s="14">
        <v>2.5</v>
      </c>
      <c r="G1192" s="27">
        <v>93</v>
      </c>
      <c r="H1192" s="27">
        <v>54</v>
      </c>
      <c r="I1192" s="15">
        <v>128</v>
      </c>
      <c r="J1192" s="15">
        <v>64</v>
      </c>
    </row>
    <row r="1193" spans="1:10" x14ac:dyDescent="0.25">
      <c r="A1193" s="2">
        <v>1184</v>
      </c>
      <c r="B1193" s="2">
        <v>2</v>
      </c>
      <c r="C1193" s="3" t="s">
        <v>643</v>
      </c>
      <c r="D1193" s="3" t="s">
        <v>616</v>
      </c>
      <c r="E1193" s="3" t="s">
        <v>5</v>
      </c>
      <c r="F1193" s="14">
        <v>2.5</v>
      </c>
      <c r="G1193" s="27">
        <v>269</v>
      </c>
      <c r="H1193" s="27">
        <v>98</v>
      </c>
      <c r="I1193" s="15">
        <v>269</v>
      </c>
      <c r="J1193" s="15">
        <v>98</v>
      </c>
    </row>
    <row r="1194" spans="1:10" x14ac:dyDescent="0.25">
      <c r="A1194" s="2">
        <v>1185</v>
      </c>
      <c r="B1194" s="58">
        <v>3</v>
      </c>
      <c r="C1194" s="3" t="s">
        <v>643</v>
      </c>
      <c r="D1194" s="3" t="s">
        <v>617</v>
      </c>
      <c r="E1194" s="3" t="s">
        <v>5</v>
      </c>
      <c r="F1194" s="14">
        <v>4</v>
      </c>
      <c r="G1194" s="27">
        <v>429</v>
      </c>
      <c r="H1194" s="27">
        <v>146</v>
      </c>
      <c r="I1194" s="15">
        <v>446</v>
      </c>
      <c r="J1194" s="15">
        <v>151</v>
      </c>
    </row>
    <row r="1195" spans="1:10" x14ac:dyDescent="0.25">
      <c r="A1195" s="2">
        <v>1186</v>
      </c>
      <c r="B1195" s="59"/>
      <c r="C1195" s="3" t="s">
        <v>643</v>
      </c>
      <c r="D1195" s="3" t="s">
        <v>617</v>
      </c>
      <c r="E1195" s="3" t="s">
        <v>6</v>
      </c>
      <c r="F1195" s="14">
        <v>4</v>
      </c>
      <c r="G1195" s="27">
        <v>77</v>
      </c>
      <c r="H1195" s="27">
        <v>48</v>
      </c>
      <c r="I1195" s="15">
        <v>112</v>
      </c>
      <c r="J1195" s="15">
        <v>57</v>
      </c>
    </row>
    <row r="1196" spans="1:10" x14ac:dyDescent="0.25">
      <c r="A1196" s="2">
        <v>1187</v>
      </c>
      <c r="B1196" s="58">
        <v>4</v>
      </c>
      <c r="C1196" s="3" t="s">
        <v>643</v>
      </c>
      <c r="D1196" s="3" t="s">
        <v>618</v>
      </c>
      <c r="E1196" s="3" t="s">
        <v>5</v>
      </c>
      <c r="F1196" s="14">
        <v>5.6</v>
      </c>
      <c r="G1196" s="27">
        <v>606</v>
      </c>
      <c r="H1196" s="27">
        <v>184</v>
      </c>
      <c r="I1196" s="15">
        <v>741</v>
      </c>
      <c r="J1196" s="15">
        <v>223</v>
      </c>
    </row>
    <row r="1197" spans="1:10" x14ac:dyDescent="0.25">
      <c r="A1197" s="2">
        <v>1188</v>
      </c>
      <c r="B1197" s="59"/>
      <c r="C1197" s="3" t="s">
        <v>643</v>
      </c>
      <c r="D1197" s="3" t="s">
        <v>618</v>
      </c>
      <c r="E1197" s="3" t="s">
        <v>6</v>
      </c>
      <c r="F1197" s="14">
        <v>10</v>
      </c>
      <c r="G1197" s="27">
        <v>1041</v>
      </c>
      <c r="H1197" s="27">
        <v>349</v>
      </c>
      <c r="I1197" s="15">
        <v>828</v>
      </c>
      <c r="J1197" s="15">
        <v>288</v>
      </c>
    </row>
    <row r="1198" spans="1:10" x14ac:dyDescent="0.25">
      <c r="A1198" s="2">
        <v>1189</v>
      </c>
      <c r="B1198" s="2">
        <v>5</v>
      </c>
      <c r="C1198" s="3" t="s">
        <v>643</v>
      </c>
      <c r="D1198" s="3" t="s">
        <v>619</v>
      </c>
      <c r="E1198" s="3" t="s">
        <v>6</v>
      </c>
      <c r="F1198" s="14">
        <v>2.5</v>
      </c>
      <c r="G1198" s="27">
        <v>912</v>
      </c>
      <c r="H1198" s="27">
        <v>288</v>
      </c>
      <c r="I1198" s="15">
        <v>1157</v>
      </c>
      <c r="J1198" s="15">
        <v>366</v>
      </c>
    </row>
    <row r="1199" spans="1:10" x14ac:dyDescent="0.25">
      <c r="A1199" s="2">
        <v>1190</v>
      </c>
      <c r="B1199" s="58">
        <v>6</v>
      </c>
      <c r="C1199" s="3" t="s">
        <v>643</v>
      </c>
      <c r="D1199" s="3" t="s">
        <v>620</v>
      </c>
      <c r="E1199" s="3" t="s">
        <v>5</v>
      </c>
      <c r="F1199" s="14">
        <v>6.3</v>
      </c>
      <c r="G1199" s="27">
        <v>1410</v>
      </c>
      <c r="H1199" s="27">
        <v>480</v>
      </c>
      <c r="I1199" s="15">
        <v>1310</v>
      </c>
      <c r="J1199" s="15">
        <v>440</v>
      </c>
    </row>
    <row r="1200" spans="1:10" x14ac:dyDescent="0.25">
      <c r="A1200" s="2">
        <v>1191</v>
      </c>
      <c r="B1200" s="59"/>
      <c r="C1200" s="3" t="s">
        <v>643</v>
      </c>
      <c r="D1200" s="3" t="s">
        <v>620</v>
      </c>
      <c r="E1200" s="3" t="s">
        <v>6</v>
      </c>
      <c r="F1200" s="14">
        <v>4</v>
      </c>
      <c r="G1200" s="27">
        <v>0</v>
      </c>
      <c r="H1200" s="27">
        <v>0</v>
      </c>
      <c r="I1200" s="15">
        <v>0</v>
      </c>
      <c r="J1200" s="15">
        <v>0</v>
      </c>
    </row>
    <row r="1201" spans="1:10" x14ac:dyDescent="0.25">
      <c r="A1201" s="2">
        <v>1192</v>
      </c>
      <c r="B1201" s="58">
        <v>7</v>
      </c>
      <c r="C1201" s="3" t="s">
        <v>643</v>
      </c>
      <c r="D1201" s="3" t="s">
        <v>621</v>
      </c>
      <c r="E1201" s="3" t="s">
        <v>5</v>
      </c>
      <c r="F1201" s="14">
        <v>1.8</v>
      </c>
      <c r="G1201" s="27">
        <v>0</v>
      </c>
      <c r="H1201" s="27">
        <v>0</v>
      </c>
      <c r="I1201" s="15">
        <v>0</v>
      </c>
      <c r="J1201" s="15">
        <v>0</v>
      </c>
    </row>
    <row r="1202" spans="1:10" x14ac:dyDescent="0.25">
      <c r="A1202" s="2">
        <v>1193</v>
      </c>
      <c r="B1202" s="59"/>
      <c r="C1202" s="3" t="s">
        <v>643</v>
      </c>
      <c r="D1202" s="3" t="s">
        <v>621</v>
      </c>
      <c r="E1202" s="3" t="s">
        <v>6</v>
      </c>
      <c r="F1202" s="14">
        <v>2.5</v>
      </c>
      <c r="G1202" s="27">
        <v>333</v>
      </c>
      <c r="H1202" s="27">
        <v>120</v>
      </c>
      <c r="I1202" s="15">
        <v>244</v>
      </c>
      <c r="J1202" s="15">
        <v>95</v>
      </c>
    </row>
    <row r="1203" spans="1:10" x14ac:dyDescent="0.25">
      <c r="A1203" s="2">
        <v>1194</v>
      </c>
      <c r="B1203" s="58">
        <v>8</v>
      </c>
      <c r="C1203" s="3" t="s">
        <v>643</v>
      </c>
      <c r="D1203" s="3" t="s">
        <v>622</v>
      </c>
      <c r="E1203" s="3" t="s">
        <v>5</v>
      </c>
      <c r="F1203" s="14">
        <v>2.5</v>
      </c>
      <c r="G1203" s="27">
        <v>0</v>
      </c>
      <c r="H1203" s="27">
        <v>0</v>
      </c>
      <c r="I1203" s="15">
        <v>0</v>
      </c>
      <c r="J1203" s="15">
        <v>0</v>
      </c>
    </row>
    <row r="1204" spans="1:10" x14ac:dyDescent="0.25">
      <c r="A1204" s="2">
        <v>1195</v>
      </c>
      <c r="B1204" s="59"/>
      <c r="C1204" s="3" t="s">
        <v>643</v>
      </c>
      <c r="D1204" s="3" t="s">
        <v>622</v>
      </c>
      <c r="E1204" s="3" t="s">
        <v>6</v>
      </c>
      <c r="F1204" s="14">
        <v>2.5</v>
      </c>
      <c r="G1204" s="27">
        <v>0</v>
      </c>
      <c r="H1204" s="27">
        <v>0</v>
      </c>
      <c r="I1204" s="15">
        <v>0</v>
      </c>
      <c r="J1204" s="15">
        <v>0</v>
      </c>
    </row>
    <row r="1205" spans="1:10" x14ac:dyDescent="0.25">
      <c r="A1205" s="2">
        <v>1196</v>
      </c>
      <c r="B1205" s="2">
        <v>9</v>
      </c>
      <c r="C1205" s="3" t="s">
        <v>643</v>
      </c>
      <c r="D1205" s="3" t="s">
        <v>623</v>
      </c>
      <c r="E1205" s="3" t="s">
        <v>6</v>
      </c>
      <c r="F1205" s="14">
        <v>4</v>
      </c>
      <c r="G1205" s="27">
        <v>442</v>
      </c>
      <c r="H1205" s="27">
        <v>160</v>
      </c>
      <c r="I1205" s="15">
        <v>494</v>
      </c>
      <c r="J1205" s="15">
        <v>175</v>
      </c>
    </row>
    <row r="1206" spans="1:10" x14ac:dyDescent="0.25">
      <c r="A1206" s="2">
        <v>1197</v>
      </c>
      <c r="B1206" s="58">
        <v>10</v>
      </c>
      <c r="C1206" s="3" t="s">
        <v>643</v>
      </c>
      <c r="D1206" s="3" t="s">
        <v>624</v>
      </c>
      <c r="E1206" s="3" t="s">
        <v>5</v>
      </c>
      <c r="F1206" s="14">
        <v>1.8</v>
      </c>
      <c r="G1206" s="27">
        <v>210</v>
      </c>
      <c r="H1206" s="27">
        <v>112</v>
      </c>
      <c r="I1206" s="15">
        <v>221</v>
      </c>
      <c r="J1206" s="15">
        <v>115</v>
      </c>
    </row>
    <row r="1207" spans="1:10" x14ac:dyDescent="0.25">
      <c r="A1207" s="2">
        <v>1198</v>
      </c>
      <c r="B1207" s="59"/>
      <c r="C1207" s="3" t="s">
        <v>643</v>
      </c>
      <c r="D1207" s="3" t="s">
        <v>624</v>
      </c>
      <c r="E1207" s="3" t="s">
        <v>6</v>
      </c>
      <c r="F1207" s="14">
        <v>1.8</v>
      </c>
      <c r="G1207" s="27">
        <v>0</v>
      </c>
      <c r="H1207" s="27">
        <v>0</v>
      </c>
      <c r="I1207" s="15">
        <v>0</v>
      </c>
      <c r="J1207" s="15">
        <v>0</v>
      </c>
    </row>
    <row r="1208" spans="1:10" x14ac:dyDescent="0.25">
      <c r="A1208" s="2">
        <v>1199</v>
      </c>
      <c r="B1208" s="58">
        <v>11</v>
      </c>
      <c r="C1208" s="3" t="s">
        <v>643</v>
      </c>
      <c r="D1208" s="3" t="s">
        <v>625</v>
      </c>
      <c r="E1208" s="3" t="s">
        <v>5</v>
      </c>
      <c r="F1208" s="14">
        <v>4</v>
      </c>
      <c r="G1208" s="27">
        <v>300</v>
      </c>
      <c r="H1208" s="27">
        <v>105</v>
      </c>
      <c r="I1208" s="15">
        <v>110</v>
      </c>
      <c r="J1208" s="15">
        <v>46</v>
      </c>
    </row>
    <row r="1209" spans="1:10" x14ac:dyDescent="0.25">
      <c r="A1209" s="2">
        <v>1200</v>
      </c>
      <c r="B1209" s="59"/>
      <c r="C1209" s="3" t="s">
        <v>643</v>
      </c>
      <c r="D1209" s="3" t="s">
        <v>625</v>
      </c>
      <c r="E1209" s="3" t="s">
        <v>6</v>
      </c>
      <c r="F1209" s="14">
        <v>4</v>
      </c>
      <c r="G1209" s="27">
        <v>0</v>
      </c>
      <c r="H1209" s="27">
        <v>0</v>
      </c>
      <c r="I1209" s="15">
        <v>0</v>
      </c>
      <c r="J1209" s="15">
        <v>0</v>
      </c>
    </row>
    <row r="1210" spans="1:10" x14ac:dyDescent="0.25">
      <c r="A1210" s="2">
        <v>1201</v>
      </c>
      <c r="B1210" s="58">
        <v>12</v>
      </c>
      <c r="C1210" s="3" t="s">
        <v>643</v>
      </c>
      <c r="D1210" s="3" t="s">
        <v>626</v>
      </c>
      <c r="E1210" s="3" t="s">
        <v>5</v>
      </c>
      <c r="F1210" s="14">
        <v>1.8</v>
      </c>
      <c r="G1210" s="27">
        <v>0</v>
      </c>
      <c r="H1210" s="27">
        <v>0</v>
      </c>
      <c r="I1210" s="15">
        <v>0</v>
      </c>
      <c r="J1210" s="15">
        <v>0</v>
      </c>
    </row>
    <row r="1211" spans="1:10" x14ac:dyDescent="0.25">
      <c r="A1211" s="2">
        <v>1202</v>
      </c>
      <c r="B1211" s="59"/>
      <c r="C1211" s="3" t="s">
        <v>643</v>
      </c>
      <c r="D1211" s="3" t="s">
        <v>626</v>
      </c>
      <c r="E1211" s="3" t="s">
        <v>6</v>
      </c>
      <c r="F1211" s="14">
        <v>1.8</v>
      </c>
      <c r="G1211" s="27">
        <v>0</v>
      </c>
      <c r="H1211" s="27">
        <v>0</v>
      </c>
      <c r="I1211" s="15">
        <v>0</v>
      </c>
      <c r="J1211" s="15">
        <v>0</v>
      </c>
    </row>
    <row r="1212" spans="1:10" x14ac:dyDescent="0.25">
      <c r="A1212" s="2">
        <v>1203</v>
      </c>
      <c r="B1212" s="58">
        <v>13</v>
      </c>
      <c r="C1212" s="3" t="s">
        <v>643</v>
      </c>
      <c r="D1212" s="3" t="s">
        <v>627</v>
      </c>
      <c r="E1212" s="3" t="s">
        <v>5</v>
      </c>
      <c r="F1212" s="14">
        <v>1.8</v>
      </c>
      <c r="G1212" s="27">
        <v>0</v>
      </c>
      <c r="H1212" s="27">
        <v>0</v>
      </c>
      <c r="I1212" s="15">
        <v>0</v>
      </c>
      <c r="J1212" s="15">
        <v>0</v>
      </c>
    </row>
    <row r="1213" spans="1:10" x14ac:dyDescent="0.25">
      <c r="A1213" s="2">
        <v>1204</v>
      </c>
      <c r="B1213" s="59"/>
      <c r="C1213" s="3" t="s">
        <v>643</v>
      </c>
      <c r="D1213" s="3" t="s">
        <v>627</v>
      </c>
      <c r="E1213" s="2" t="s">
        <v>6</v>
      </c>
      <c r="F1213" s="14">
        <v>1.8</v>
      </c>
      <c r="G1213" s="27">
        <v>0</v>
      </c>
      <c r="H1213" s="27">
        <v>0</v>
      </c>
      <c r="I1213" s="15">
        <v>0</v>
      </c>
      <c r="J1213" s="15">
        <v>0</v>
      </c>
    </row>
    <row r="1214" spans="1:10" x14ac:dyDescent="0.25">
      <c r="A1214" s="2">
        <v>1112</v>
      </c>
      <c r="B1214" s="2">
        <v>14</v>
      </c>
      <c r="C1214" s="3" t="s">
        <v>643</v>
      </c>
      <c r="D1214" s="3" t="s">
        <v>519</v>
      </c>
      <c r="E1214" s="3" t="s">
        <v>5</v>
      </c>
      <c r="F1214" s="14">
        <v>1.8</v>
      </c>
      <c r="G1214" s="27">
        <v>174</v>
      </c>
      <c r="H1214" s="27">
        <v>89</v>
      </c>
      <c r="I1214" s="15">
        <v>185</v>
      </c>
      <c r="J1214" s="15">
        <v>106</v>
      </c>
    </row>
    <row r="1215" spans="1:10" x14ac:dyDescent="0.25">
      <c r="A1215" s="2">
        <v>1113</v>
      </c>
      <c r="B1215" s="2">
        <v>15</v>
      </c>
      <c r="C1215" s="3" t="s">
        <v>643</v>
      </c>
      <c r="D1215" s="3" t="s">
        <v>520</v>
      </c>
      <c r="E1215" s="3" t="s">
        <v>5</v>
      </c>
      <c r="F1215" s="14">
        <v>1.8</v>
      </c>
      <c r="G1215" s="27">
        <v>145</v>
      </c>
      <c r="H1215" s="27">
        <v>138</v>
      </c>
      <c r="I1215" s="15">
        <v>144</v>
      </c>
      <c r="J1215" s="15">
        <v>131</v>
      </c>
    </row>
    <row r="1216" spans="1:10" x14ac:dyDescent="0.25">
      <c r="A1216" s="2">
        <v>1114</v>
      </c>
      <c r="B1216" s="58">
        <v>16</v>
      </c>
      <c r="C1216" s="3" t="s">
        <v>643</v>
      </c>
      <c r="D1216" s="3" t="s">
        <v>521</v>
      </c>
      <c r="E1216" s="3" t="s">
        <v>5</v>
      </c>
      <c r="F1216" s="14">
        <v>1.8</v>
      </c>
      <c r="G1216" s="27">
        <v>244</v>
      </c>
      <c r="H1216" s="27">
        <v>168</v>
      </c>
      <c r="I1216" s="15">
        <v>223</v>
      </c>
      <c r="J1216" s="15">
        <v>162</v>
      </c>
    </row>
    <row r="1217" spans="1:10" x14ac:dyDescent="0.25">
      <c r="A1217" s="2">
        <v>1115</v>
      </c>
      <c r="B1217" s="59"/>
      <c r="C1217" s="3" t="s">
        <v>643</v>
      </c>
      <c r="D1217" s="3" t="s">
        <v>521</v>
      </c>
      <c r="E1217" s="3" t="s">
        <v>6</v>
      </c>
      <c r="F1217" s="14">
        <v>4</v>
      </c>
      <c r="G1217" s="27">
        <v>0</v>
      </c>
      <c r="H1217" s="27">
        <v>0</v>
      </c>
      <c r="I1217" s="15">
        <v>0</v>
      </c>
      <c r="J1217" s="15">
        <v>0</v>
      </c>
    </row>
    <row r="1218" spans="1:10" x14ac:dyDescent="0.25">
      <c r="A1218" s="2">
        <v>1116</v>
      </c>
      <c r="B1218" s="2">
        <v>17</v>
      </c>
      <c r="C1218" s="3" t="s">
        <v>643</v>
      </c>
      <c r="D1218" s="3" t="s">
        <v>522</v>
      </c>
      <c r="E1218" s="3" t="s">
        <v>5</v>
      </c>
      <c r="F1218" s="14">
        <v>2.5</v>
      </c>
      <c r="G1218" s="27">
        <v>120.60000000000001</v>
      </c>
      <c r="H1218" s="27">
        <v>77</v>
      </c>
      <c r="I1218" s="15">
        <v>111</v>
      </c>
      <c r="J1218" s="15">
        <v>88</v>
      </c>
    </row>
    <row r="1219" spans="1:10" x14ac:dyDescent="0.25">
      <c r="A1219" s="2">
        <v>1117</v>
      </c>
      <c r="B1219" s="2">
        <v>18</v>
      </c>
      <c r="C1219" s="3" t="s">
        <v>643</v>
      </c>
      <c r="D1219" s="3" t="s">
        <v>523</v>
      </c>
      <c r="E1219" s="3" t="s">
        <v>6</v>
      </c>
      <c r="F1219" s="14">
        <v>4</v>
      </c>
      <c r="G1219" s="27">
        <v>26.4</v>
      </c>
      <c r="H1219" s="27">
        <v>14.499999999999998</v>
      </c>
      <c r="I1219" s="15">
        <v>38</v>
      </c>
      <c r="J1219" s="15"/>
    </row>
    <row r="1220" spans="1:10" x14ac:dyDescent="0.25">
      <c r="A1220" s="2">
        <v>1097</v>
      </c>
      <c r="B1220" s="58">
        <v>19</v>
      </c>
      <c r="C1220" s="3" t="s">
        <v>643</v>
      </c>
      <c r="D1220" s="3" t="s">
        <v>510</v>
      </c>
      <c r="E1220" s="3" t="s">
        <v>5</v>
      </c>
      <c r="F1220" s="14">
        <v>1</v>
      </c>
      <c r="G1220" s="27">
        <v>0</v>
      </c>
      <c r="H1220" s="27">
        <v>0</v>
      </c>
      <c r="I1220" s="15">
        <v>0</v>
      </c>
      <c r="J1220" s="15">
        <v>0</v>
      </c>
    </row>
    <row r="1221" spans="1:10" x14ac:dyDescent="0.25">
      <c r="A1221" s="2">
        <v>1098</v>
      </c>
      <c r="B1221" s="59"/>
      <c r="C1221" s="3" t="s">
        <v>643</v>
      </c>
      <c r="D1221" s="3" t="s">
        <v>510</v>
      </c>
      <c r="E1221" s="3" t="s">
        <v>6</v>
      </c>
      <c r="F1221" s="14">
        <v>1.8</v>
      </c>
      <c r="G1221" s="27">
        <v>387</v>
      </c>
      <c r="H1221" s="27">
        <v>224</v>
      </c>
      <c r="I1221" s="15">
        <v>405</v>
      </c>
      <c r="J1221" s="15">
        <v>232</v>
      </c>
    </row>
    <row r="1222" spans="1:10" x14ac:dyDescent="0.25">
      <c r="A1222" s="2">
        <v>1070</v>
      </c>
      <c r="B1222" s="58">
        <v>20</v>
      </c>
      <c r="C1222" s="3" t="s">
        <v>643</v>
      </c>
      <c r="D1222" s="3" t="s">
        <v>496</v>
      </c>
      <c r="E1222" s="3" t="s">
        <v>5</v>
      </c>
      <c r="F1222" s="14">
        <v>4</v>
      </c>
      <c r="G1222" s="27">
        <v>215.2</v>
      </c>
      <c r="H1222" s="27">
        <v>129.80000000000001</v>
      </c>
      <c r="I1222" s="15">
        <v>154</v>
      </c>
      <c r="J1222" s="15">
        <v>177</v>
      </c>
    </row>
    <row r="1223" spans="1:10" x14ac:dyDescent="0.25">
      <c r="A1223" s="2">
        <v>1071</v>
      </c>
      <c r="B1223" s="59"/>
      <c r="C1223" s="3" t="s">
        <v>643</v>
      </c>
      <c r="D1223" s="3" t="s">
        <v>496</v>
      </c>
      <c r="E1223" s="3" t="s">
        <v>6</v>
      </c>
      <c r="F1223" s="14">
        <v>4</v>
      </c>
      <c r="G1223" s="27">
        <v>213.29999999999998</v>
      </c>
      <c r="H1223" s="27">
        <v>128.89999999999998</v>
      </c>
      <c r="I1223" s="15">
        <v>128</v>
      </c>
      <c r="J1223" s="15">
        <v>158</v>
      </c>
    </row>
    <row r="1224" spans="1:10" x14ac:dyDescent="0.25">
      <c r="A1224" s="2">
        <v>1072</v>
      </c>
      <c r="B1224" s="58">
        <v>21</v>
      </c>
      <c r="C1224" s="3" t="s">
        <v>643</v>
      </c>
      <c r="D1224" s="3" t="s">
        <v>497</v>
      </c>
      <c r="E1224" s="3" t="s">
        <v>5</v>
      </c>
      <c r="F1224" s="14">
        <v>4</v>
      </c>
      <c r="G1224" s="27">
        <v>220.70000000000002</v>
      </c>
      <c r="H1224" s="27">
        <v>120.7</v>
      </c>
      <c r="I1224" s="15">
        <v>132</v>
      </c>
      <c r="J1224" s="15">
        <v>119</v>
      </c>
    </row>
    <row r="1225" spans="1:10" x14ac:dyDescent="0.25">
      <c r="A1225" s="2">
        <v>1073</v>
      </c>
      <c r="B1225" s="59"/>
      <c r="C1225" s="3" t="s">
        <v>643</v>
      </c>
      <c r="D1225" s="3" t="s">
        <v>497</v>
      </c>
      <c r="E1225" s="3" t="s">
        <v>6</v>
      </c>
      <c r="F1225" s="14">
        <v>2.5</v>
      </c>
      <c r="G1225" s="27">
        <v>24.2</v>
      </c>
      <c r="H1225" s="27">
        <v>41.6</v>
      </c>
      <c r="I1225" s="15">
        <v>1</v>
      </c>
      <c r="J1225" s="15">
        <v>3</v>
      </c>
    </row>
    <row r="1226" spans="1:10" x14ac:dyDescent="0.25">
      <c r="A1226" s="2">
        <v>1074</v>
      </c>
      <c r="B1226" s="58">
        <v>22</v>
      </c>
      <c r="C1226" s="3" t="s">
        <v>643</v>
      </c>
      <c r="D1226" s="3" t="s">
        <v>498</v>
      </c>
      <c r="E1226" s="3" t="s">
        <v>5</v>
      </c>
      <c r="F1226" s="14">
        <v>4</v>
      </c>
      <c r="G1226" s="27">
        <v>304.75</v>
      </c>
      <c r="H1226" s="27">
        <v>168.99999999999997</v>
      </c>
      <c r="I1226" s="15">
        <v>305</v>
      </c>
      <c r="J1226" s="15">
        <v>185</v>
      </c>
    </row>
    <row r="1227" spans="1:10" x14ac:dyDescent="0.25">
      <c r="A1227" s="2">
        <v>1075</v>
      </c>
      <c r="B1227" s="59"/>
      <c r="C1227" s="3" t="s">
        <v>643</v>
      </c>
      <c r="D1227" s="3" t="s">
        <v>498</v>
      </c>
      <c r="E1227" s="3" t="s">
        <v>6</v>
      </c>
      <c r="F1227" s="14">
        <v>4</v>
      </c>
      <c r="G1227" s="27">
        <v>416.3</v>
      </c>
      <c r="H1227" s="27">
        <v>218.00000000000003</v>
      </c>
      <c r="I1227" s="15">
        <v>223</v>
      </c>
      <c r="J1227" s="15">
        <v>149</v>
      </c>
    </row>
    <row r="1228" spans="1:10" x14ac:dyDescent="0.25">
      <c r="A1228" s="2">
        <v>1076</v>
      </c>
      <c r="B1228" s="58">
        <v>23</v>
      </c>
      <c r="C1228" s="3" t="s">
        <v>643</v>
      </c>
      <c r="D1228" s="3" t="s">
        <v>499</v>
      </c>
      <c r="E1228" s="3" t="s">
        <v>5</v>
      </c>
      <c r="F1228" s="14">
        <v>1.8</v>
      </c>
      <c r="G1228" s="27">
        <v>480.19999999999993</v>
      </c>
      <c r="H1228" s="27">
        <v>245.5</v>
      </c>
      <c r="I1228" s="15">
        <v>299</v>
      </c>
      <c r="J1228" s="15">
        <v>273</v>
      </c>
    </row>
    <row r="1229" spans="1:10" x14ac:dyDescent="0.25">
      <c r="A1229" s="2">
        <v>1077</v>
      </c>
      <c r="B1229" s="59"/>
      <c r="C1229" s="3" t="s">
        <v>643</v>
      </c>
      <c r="D1229" s="3" t="s">
        <v>499</v>
      </c>
      <c r="E1229" s="3" t="s">
        <v>6</v>
      </c>
      <c r="F1229" s="14">
        <v>4</v>
      </c>
      <c r="G1229" s="27">
        <v>229.8</v>
      </c>
      <c r="H1229" s="27">
        <v>120.8</v>
      </c>
      <c r="I1229" s="15">
        <v>109</v>
      </c>
      <c r="J1229" s="15">
        <v>107</v>
      </c>
    </row>
    <row r="1230" spans="1:10" x14ac:dyDescent="0.25">
      <c r="A1230" s="2">
        <v>1078</v>
      </c>
      <c r="B1230" s="58">
        <v>24</v>
      </c>
      <c r="C1230" s="3" t="s">
        <v>643</v>
      </c>
      <c r="D1230" s="3" t="s">
        <v>500</v>
      </c>
      <c r="E1230" s="3" t="s">
        <v>5</v>
      </c>
      <c r="F1230" s="14">
        <v>4</v>
      </c>
      <c r="G1230" s="27">
        <v>592.79999999999995</v>
      </c>
      <c r="H1230" s="27">
        <v>291.10000000000002</v>
      </c>
      <c r="I1230" s="15">
        <v>490</v>
      </c>
      <c r="J1230" s="15">
        <v>220</v>
      </c>
    </row>
    <row r="1231" spans="1:10" x14ac:dyDescent="0.25">
      <c r="A1231" s="2">
        <v>1079</v>
      </c>
      <c r="B1231" s="59"/>
      <c r="C1231" s="3" t="s">
        <v>643</v>
      </c>
      <c r="D1231" s="3" t="s">
        <v>500</v>
      </c>
      <c r="E1231" s="3" t="s">
        <v>6</v>
      </c>
      <c r="F1231" s="14">
        <v>4</v>
      </c>
      <c r="G1231" s="27">
        <v>750.69999999999993</v>
      </c>
      <c r="H1231" s="27">
        <v>361.3</v>
      </c>
      <c r="I1231" s="15">
        <v>585</v>
      </c>
      <c r="J1231" s="15">
        <v>510</v>
      </c>
    </row>
    <row r="1232" spans="1:10" x14ac:dyDescent="0.25">
      <c r="A1232" s="2">
        <v>1080</v>
      </c>
      <c r="B1232" s="2">
        <v>25</v>
      </c>
      <c r="C1232" s="3" t="s">
        <v>643</v>
      </c>
      <c r="D1232" s="3" t="s">
        <v>501</v>
      </c>
      <c r="E1232" s="3" t="s">
        <v>5</v>
      </c>
      <c r="F1232" s="14">
        <v>1.8</v>
      </c>
      <c r="G1232" s="27">
        <v>189.79999999999998</v>
      </c>
      <c r="H1232" s="27">
        <v>147.79999999999998</v>
      </c>
      <c r="I1232" s="15">
        <v>133</v>
      </c>
      <c r="J1232" s="15">
        <v>164</v>
      </c>
    </row>
    <row r="1233" spans="1:16" x14ac:dyDescent="0.25">
      <c r="A1233" s="2">
        <v>1081</v>
      </c>
      <c r="B1233" s="58">
        <v>26</v>
      </c>
      <c r="C1233" s="3" t="s">
        <v>643</v>
      </c>
      <c r="D1233" s="3" t="s">
        <v>502</v>
      </c>
      <c r="E1233" s="3" t="s">
        <v>5</v>
      </c>
      <c r="F1233" s="14">
        <v>4</v>
      </c>
      <c r="G1233" s="27">
        <v>137.19999999999999</v>
      </c>
      <c r="H1233" s="27">
        <v>82.199999999999989</v>
      </c>
      <c r="I1233" s="15">
        <v>100</v>
      </c>
      <c r="J1233" s="15">
        <v>46</v>
      </c>
    </row>
    <row r="1234" spans="1:16" x14ac:dyDescent="0.25">
      <c r="A1234" s="2">
        <v>1082</v>
      </c>
      <c r="B1234" s="59"/>
      <c r="C1234" s="3" t="s">
        <v>643</v>
      </c>
      <c r="D1234" s="3" t="s">
        <v>502</v>
      </c>
      <c r="E1234" s="3" t="s">
        <v>6</v>
      </c>
      <c r="F1234" s="14">
        <v>4</v>
      </c>
      <c r="G1234" s="27">
        <v>139.99999999999997</v>
      </c>
      <c r="H1234" s="27">
        <v>85.3</v>
      </c>
      <c r="I1234" s="15">
        <v>96</v>
      </c>
      <c r="J1234" s="15">
        <v>47</v>
      </c>
    </row>
    <row r="1235" spans="1:16" x14ac:dyDescent="0.25">
      <c r="A1235" s="2">
        <v>1083</v>
      </c>
      <c r="B1235" s="2">
        <v>27</v>
      </c>
      <c r="C1235" s="3" t="s">
        <v>643</v>
      </c>
      <c r="D1235" s="3" t="s">
        <v>649</v>
      </c>
      <c r="E1235" s="3" t="s">
        <v>5</v>
      </c>
      <c r="F1235" s="14">
        <v>2.5</v>
      </c>
      <c r="G1235" s="27">
        <v>215.10736130346766</v>
      </c>
      <c r="H1235" s="27">
        <v>117.73888300373787</v>
      </c>
      <c r="I1235" s="15">
        <v>145</v>
      </c>
      <c r="J1235" s="15">
        <v>98</v>
      </c>
      <c r="M1235" s="50">
        <f>SUM(G1104:G1235)</f>
        <v>87016.230718841791</v>
      </c>
      <c r="N1235" s="50">
        <f>SUM(H1104:H1235)</f>
        <v>37652.20845171433</v>
      </c>
      <c r="P1235" s="42">
        <f>SQRT(M1235*M1235+N1235*N1235)</f>
        <v>94813.043458197528</v>
      </c>
    </row>
    <row r="1236" spans="1:16" x14ac:dyDescent="0.25">
      <c r="A1236" s="6"/>
      <c r="B1236" s="6"/>
      <c r="C1236" s="6"/>
      <c r="D1236" s="23"/>
      <c r="E1236" s="8"/>
      <c r="F1236" s="8"/>
    </row>
    <row r="1237" spans="1:16" x14ac:dyDescent="0.25">
      <c r="A1237" s="6"/>
      <c r="B1237" s="6"/>
      <c r="C1237" s="6"/>
      <c r="D1237" s="23"/>
      <c r="E1237" s="8"/>
      <c r="F1237" s="48">
        <f>SUM(F6:F1236)</f>
        <v>28568.599999999897</v>
      </c>
      <c r="G1237" s="8">
        <f>SUM(G6:G1236)</f>
        <v>5576819.0380092757</v>
      </c>
      <c r="H1237" s="8">
        <f>SUM(H6:H1236)</f>
        <v>1752422.8273520954</v>
      </c>
      <c r="I1237" s="8">
        <f>SUM(I6:I1236)</f>
        <v>5504683.7660325421</v>
      </c>
      <c r="J1237" s="8">
        <f>SUM(J6:J1236)</f>
        <v>1507393.0824469721</v>
      </c>
      <c r="M1237" s="50">
        <f>M1235+M1103+M1039+M979+M873+M809+M689+M587+M478+M366+M163+M90</f>
        <v>5576819.038009271</v>
      </c>
      <c r="N1237" s="50">
        <f>N1235+N1103+N1039+N979+N873+N809+N689+N587+N478+N366+N163+N90</f>
        <v>1752422.8273520952</v>
      </c>
      <c r="O1237" s="50"/>
      <c r="P1237" s="50">
        <f>P1235+P1103+P1039+P979+P873+P809+P689+P587+P478+P366+P163+P90</f>
        <v>5883896.5882882923</v>
      </c>
    </row>
    <row r="1238" spans="1:16" x14ac:dyDescent="0.25">
      <c r="A1238" s="6"/>
      <c r="B1238" s="6"/>
      <c r="C1238" s="6"/>
      <c r="D1238" s="23"/>
      <c r="E1238" s="7"/>
      <c r="F1238" s="7"/>
    </row>
    <row r="1239" spans="1:16" x14ac:dyDescent="0.25">
      <c r="A1239" s="6"/>
      <c r="B1239" s="6"/>
      <c r="C1239" s="6"/>
      <c r="D1239" s="23"/>
      <c r="E1239" s="7"/>
      <c r="F1239" s="7"/>
    </row>
    <row r="1240" spans="1:16" x14ac:dyDescent="0.25">
      <c r="A1240" s="6"/>
      <c r="B1240" s="6"/>
      <c r="C1240" s="6"/>
      <c r="E1240" s="6"/>
      <c r="F1240" s="6"/>
    </row>
    <row r="1241" spans="1:16" x14ac:dyDescent="0.25">
      <c r="A1241" s="6"/>
      <c r="B1241" s="6"/>
      <c r="C1241" s="6"/>
      <c r="E1241" s="6"/>
      <c r="F1241" s="6"/>
      <c r="G1241" s="43"/>
      <c r="I1241" s="43"/>
    </row>
    <row r="1242" spans="1:16" x14ac:dyDescent="0.25">
      <c r="A1242" s="6"/>
      <c r="B1242" s="6"/>
      <c r="C1242" s="6"/>
      <c r="E1242" s="6"/>
      <c r="F1242" s="6"/>
      <c r="G1242" s="43">
        <f>SQRT(G1237*G1237+H1237*H1237)/1000</f>
        <v>5845.6733015562386</v>
      </c>
      <c r="I1242" s="43"/>
    </row>
    <row r="1243" spans="1:16" x14ac:dyDescent="0.25">
      <c r="A1243" s="6"/>
      <c r="B1243" s="6"/>
      <c r="C1243" s="6"/>
      <c r="E1243" s="6"/>
      <c r="F1243" s="6"/>
    </row>
    <row r="1244" spans="1:16" x14ac:dyDescent="0.25">
      <c r="A1244" s="6"/>
      <c r="B1244" s="6"/>
      <c r="C1244" s="6"/>
      <c r="E1244" s="6"/>
      <c r="F1244" s="35"/>
      <c r="G1244" s="34">
        <f>G1242/F1237</f>
        <v>0.20461882281792806</v>
      </c>
      <c r="I1244" s="34"/>
    </row>
    <row r="1245" spans="1:16" x14ac:dyDescent="0.25">
      <c r="A1245" s="6"/>
      <c r="B1245" s="6"/>
      <c r="C1245" s="6"/>
      <c r="E1245" s="6"/>
      <c r="F1245" s="6"/>
    </row>
    <row r="1246" spans="1:16" x14ac:dyDescent="0.25">
      <c r="A1246" s="6"/>
      <c r="B1246" s="6"/>
      <c r="C1246" s="6"/>
      <c r="E1246" s="6"/>
      <c r="F1246" s="6"/>
      <c r="G1246" s="47"/>
      <c r="I1246" s="34"/>
    </row>
    <row r="1247" spans="1:16" x14ac:dyDescent="0.25">
      <c r="A1247" s="6"/>
      <c r="B1247" s="6"/>
      <c r="C1247" s="6"/>
      <c r="E1247" s="6"/>
      <c r="F1247" s="6"/>
    </row>
    <row r="1248" spans="1:16" x14ac:dyDescent="0.25">
      <c r="A1248" s="6"/>
      <c r="B1248" s="6"/>
      <c r="C1248" s="6"/>
      <c r="E1248" s="6"/>
      <c r="F1248" s="6"/>
    </row>
    <row r="1249" spans="1:7" x14ac:dyDescent="0.25">
      <c r="A1249" s="6"/>
      <c r="B1249" s="6"/>
      <c r="C1249" s="6"/>
      <c r="E1249" s="6"/>
      <c r="F1249" s="6"/>
      <c r="G1249" s="34"/>
    </row>
    <row r="1250" spans="1:7" x14ac:dyDescent="0.25">
      <c r="A1250" s="6"/>
      <c r="B1250" s="6"/>
      <c r="C1250" s="6"/>
      <c r="E1250" s="6"/>
      <c r="F1250" s="6"/>
    </row>
    <row r="1251" spans="1:7" x14ac:dyDescent="0.25">
      <c r="A1251" s="6"/>
      <c r="B1251" s="6"/>
      <c r="C1251" s="6"/>
      <c r="E1251" s="6"/>
      <c r="F1251" s="6"/>
      <c r="G1251" s="44"/>
    </row>
    <row r="1252" spans="1:7" x14ac:dyDescent="0.25">
      <c r="A1252" s="6"/>
      <c r="B1252" s="6"/>
      <c r="C1252" s="6"/>
      <c r="E1252" s="6"/>
      <c r="F1252" s="6"/>
    </row>
    <row r="1253" spans="1:7" x14ac:dyDescent="0.25">
      <c r="A1253" s="6"/>
      <c r="B1253" s="6"/>
      <c r="C1253" s="6"/>
      <c r="E1253" s="6"/>
      <c r="F1253" s="6"/>
    </row>
    <row r="1254" spans="1:7" x14ac:dyDescent="0.25">
      <c r="A1254" s="6"/>
      <c r="B1254" s="6"/>
      <c r="C1254" s="6"/>
      <c r="E1254" s="6"/>
      <c r="F1254" s="6"/>
    </row>
    <row r="1255" spans="1:7" x14ac:dyDescent="0.25">
      <c r="A1255" s="6"/>
      <c r="B1255" s="6"/>
      <c r="C1255" s="6"/>
      <c r="E1255" s="6"/>
      <c r="F1255" s="6"/>
    </row>
    <row r="1256" spans="1:7" x14ac:dyDescent="0.25">
      <c r="A1256" s="6"/>
      <c r="B1256" s="6"/>
      <c r="C1256" s="6"/>
      <c r="E1256" s="6"/>
      <c r="F1256" s="6"/>
      <c r="G1256" s="34"/>
    </row>
    <row r="1257" spans="1:7" x14ac:dyDescent="0.25">
      <c r="A1257" s="6"/>
      <c r="B1257" s="6"/>
      <c r="C1257" s="6"/>
      <c r="E1257" s="6"/>
      <c r="F1257" s="6"/>
    </row>
    <row r="1258" spans="1:7" x14ac:dyDescent="0.25">
      <c r="A1258" s="6"/>
      <c r="B1258" s="6"/>
      <c r="C1258" s="6"/>
      <c r="E1258" s="6"/>
      <c r="F1258" s="6"/>
    </row>
    <row r="1259" spans="1:7" x14ac:dyDescent="0.25">
      <c r="A1259" s="6"/>
      <c r="B1259" s="6"/>
      <c r="C1259" s="6"/>
      <c r="E1259" s="6"/>
      <c r="F1259" s="6"/>
    </row>
    <row r="1260" spans="1:7" x14ac:dyDescent="0.25">
      <c r="A1260" s="6"/>
      <c r="B1260" s="6"/>
      <c r="C1260" s="6"/>
      <c r="E1260" s="6"/>
      <c r="F1260" s="6"/>
    </row>
    <row r="1261" spans="1:7" x14ac:dyDescent="0.25">
      <c r="A1261" s="6"/>
      <c r="B1261" s="6"/>
      <c r="C1261" s="6"/>
      <c r="E1261" s="6"/>
      <c r="F1261" s="6"/>
    </row>
    <row r="1262" spans="1:7" x14ac:dyDescent="0.25">
      <c r="A1262" s="6"/>
      <c r="B1262" s="6"/>
      <c r="C1262" s="6"/>
      <c r="E1262" s="6"/>
      <c r="F1262" s="6"/>
    </row>
    <row r="1263" spans="1:7" x14ac:dyDescent="0.25">
      <c r="A1263" s="6"/>
      <c r="B1263" s="6"/>
      <c r="C1263" s="6"/>
      <c r="E1263" s="6"/>
      <c r="F1263" s="6"/>
    </row>
    <row r="1264" spans="1:7" x14ac:dyDescent="0.25">
      <c r="A1264" s="6"/>
      <c r="B1264" s="6"/>
      <c r="C1264" s="6"/>
      <c r="E1264" s="6"/>
      <c r="F1264" s="6"/>
    </row>
    <row r="1265" spans="1:6" x14ac:dyDescent="0.25">
      <c r="A1265" s="6"/>
      <c r="B1265" s="6"/>
      <c r="C1265" s="6"/>
      <c r="E1265" s="6"/>
      <c r="F1265" s="6"/>
    </row>
    <row r="1266" spans="1:6" x14ac:dyDescent="0.25">
      <c r="A1266" s="6"/>
      <c r="B1266" s="6"/>
      <c r="C1266" s="6"/>
      <c r="E1266" s="6"/>
      <c r="F1266" s="6"/>
    </row>
    <row r="1267" spans="1:6" x14ac:dyDescent="0.25">
      <c r="A1267" s="6"/>
      <c r="B1267" s="6"/>
      <c r="C1267" s="6"/>
      <c r="E1267" s="6"/>
      <c r="F1267" s="6"/>
    </row>
    <row r="1268" spans="1:6" x14ac:dyDescent="0.25">
      <c r="A1268" s="6"/>
      <c r="B1268" s="6"/>
      <c r="C1268" s="6"/>
      <c r="E1268" s="6"/>
      <c r="F1268" s="6"/>
    </row>
    <row r="1269" spans="1:6" x14ac:dyDescent="0.25">
      <c r="A1269" s="6"/>
      <c r="B1269" s="6"/>
      <c r="C1269" s="6"/>
      <c r="E1269" s="6"/>
      <c r="F1269" s="6"/>
    </row>
    <row r="1270" spans="1:6" x14ac:dyDescent="0.25">
      <c r="A1270" s="6"/>
      <c r="B1270" s="6"/>
      <c r="C1270" s="6"/>
      <c r="E1270" s="6"/>
      <c r="F1270" s="6"/>
    </row>
    <row r="1271" spans="1:6" x14ac:dyDescent="0.25">
      <c r="A1271" s="6"/>
      <c r="B1271" s="6"/>
      <c r="C1271" s="6"/>
      <c r="E1271" s="6"/>
      <c r="F1271" s="6"/>
    </row>
    <row r="1272" spans="1:6" x14ac:dyDescent="0.25">
      <c r="A1272" s="6"/>
      <c r="B1272" s="6"/>
      <c r="C1272" s="6"/>
      <c r="E1272" s="6"/>
      <c r="F1272" s="6"/>
    </row>
    <row r="1273" spans="1:6" x14ac:dyDescent="0.25">
      <c r="A1273" s="6"/>
      <c r="B1273" s="6"/>
      <c r="C1273" s="6"/>
      <c r="E1273" s="6"/>
      <c r="F1273" s="6"/>
    </row>
    <row r="1274" spans="1:6" x14ac:dyDescent="0.25">
      <c r="A1274" s="6"/>
      <c r="B1274" s="6"/>
      <c r="C1274" s="6"/>
      <c r="E1274" s="6"/>
      <c r="F1274" s="6"/>
    </row>
    <row r="1275" spans="1:6" x14ac:dyDescent="0.25">
      <c r="A1275" s="6"/>
      <c r="B1275" s="6"/>
      <c r="C1275" s="6"/>
      <c r="E1275" s="6"/>
      <c r="F1275" s="6"/>
    </row>
    <row r="1276" spans="1:6" x14ac:dyDescent="0.25">
      <c r="A1276" s="6"/>
      <c r="B1276" s="6"/>
      <c r="C1276" s="6"/>
      <c r="E1276" s="6"/>
      <c r="F1276" s="6"/>
    </row>
    <row r="1277" spans="1:6" x14ac:dyDescent="0.25">
      <c r="A1277" s="6"/>
      <c r="B1277" s="6"/>
      <c r="C1277" s="6"/>
      <c r="E1277" s="6"/>
      <c r="F1277" s="6"/>
    </row>
    <row r="1278" spans="1:6" x14ac:dyDescent="0.25">
      <c r="A1278" s="6"/>
      <c r="B1278" s="6"/>
      <c r="C1278" s="6"/>
      <c r="E1278" s="6"/>
      <c r="F1278" s="6"/>
    </row>
    <row r="1279" spans="1:6" x14ac:dyDescent="0.25">
      <c r="A1279" s="6"/>
      <c r="B1279" s="6"/>
      <c r="C1279" s="6"/>
      <c r="E1279" s="6"/>
      <c r="F1279" s="6"/>
    </row>
    <row r="1280" spans="1:6" x14ac:dyDescent="0.25">
      <c r="A1280" s="6"/>
      <c r="B1280" s="6"/>
      <c r="C1280" s="6"/>
      <c r="E1280" s="6"/>
      <c r="F1280" s="6"/>
    </row>
    <row r="1281" spans="1:6" x14ac:dyDescent="0.25">
      <c r="A1281" s="6"/>
      <c r="B1281" s="6"/>
      <c r="C1281" s="6"/>
      <c r="E1281" s="6"/>
      <c r="F1281" s="6"/>
    </row>
    <row r="1282" spans="1:6" x14ac:dyDescent="0.25">
      <c r="A1282" s="6"/>
      <c r="B1282" s="6"/>
      <c r="C1282" s="6"/>
      <c r="E1282" s="6"/>
      <c r="F1282" s="6"/>
    </row>
    <row r="1283" spans="1:6" x14ac:dyDescent="0.25">
      <c r="A1283" s="6"/>
      <c r="B1283" s="6"/>
      <c r="C1283" s="6"/>
      <c r="E1283" s="6"/>
      <c r="F1283" s="6"/>
    </row>
    <row r="1284" spans="1:6" x14ac:dyDescent="0.25">
      <c r="A1284" s="6"/>
      <c r="B1284" s="6"/>
      <c r="C1284" s="6"/>
      <c r="E1284" s="6"/>
      <c r="F1284" s="6"/>
    </row>
    <row r="1285" spans="1:6" x14ac:dyDescent="0.25">
      <c r="A1285" s="6"/>
      <c r="B1285" s="6"/>
      <c r="C1285" s="6"/>
      <c r="E1285" s="6"/>
      <c r="F1285" s="6"/>
    </row>
    <row r="1286" spans="1:6" x14ac:dyDescent="0.25">
      <c r="A1286" s="6"/>
      <c r="B1286" s="6"/>
      <c r="C1286" s="6"/>
      <c r="E1286" s="6"/>
      <c r="F1286" s="6"/>
    </row>
    <row r="1287" spans="1:6" x14ac:dyDescent="0.25">
      <c r="A1287" s="6"/>
      <c r="B1287" s="6"/>
      <c r="C1287" s="6"/>
      <c r="E1287" s="6"/>
      <c r="F1287" s="6"/>
    </row>
    <row r="1288" spans="1:6" x14ac:dyDescent="0.25">
      <c r="A1288" s="6"/>
      <c r="B1288" s="6"/>
      <c r="C1288" s="6"/>
      <c r="E1288" s="6"/>
      <c r="F1288" s="6"/>
    </row>
    <row r="1289" spans="1:6" x14ac:dyDescent="0.25">
      <c r="A1289" s="6"/>
      <c r="B1289" s="6"/>
      <c r="C1289" s="6"/>
      <c r="E1289" s="6"/>
      <c r="F1289" s="6"/>
    </row>
    <row r="1290" spans="1:6" x14ac:dyDescent="0.25">
      <c r="A1290" s="6"/>
      <c r="B1290" s="6"/>
      <c r="C1290" s="6"/>
      <c r="E1290" s="6"/>
      <c r="F1290" s="6"/>
    </row>
    <row r="1291" spans="1:6" x14ac:dyDescent="0.25">
      <c r="A1291" s="6"/>
      <c r="B1291" s="6"/>
      <c r="C1291" s="6"/>
      <c r="E1291" s="6"/>
      <c r="F1291" s="6"/>
    </row>
    <row r="1292" spans="1:6" x14ac:dyDescent="0.25">
      <c r="A1292" s="6"/>
      <c r="B1292" s="6"/>
      <c r="C1292" s="6"/>
      <c r="E1292" s="6"/>
      <c r="F1292" s="6"/>
    </row>
    <row r="1293" spans="1:6" x14ac:dyDescent="0.25">
      <c r="A1293" s="6"/>
      <c r="B1293" s="6"/>
      <c r="C1293" s="6"/>
      <c r="E1293" s="6"/>
      <c r="F1293" s="6"/>
    </row>
    <row r="1294" spans="1:6" x14ac:dyDescent="0.25">
      <c r="A1294" s="6"/>
      <c r="B1294" s="6"/>
      <c r="C1294" s="6"/>
      <c r="E1294" s="6"/>
      <c r="F1294" s="6"/>
    </row>
    <row r="1295" spans="1:6" x14ac:dyDescent="0.25">
      <c r="A1295" s="6"/>
      <c r="B1295" s="6"/>
      <c r="C1295" s="6"/>
      <c r="E1295" s="6"/>
      <c r="F1295" s="6"/>
    </row>
    <row r="1296" spans="1:6" x14ac:dyDescent="0.25">
      <c r="A1296" s="6"/>
      <c r="B1296" s="6"/>
      <c r="C1296" s="6"/>
      <c r="E1296" s="6"/>
      <c r="F1296" s="6"/>
    </row>
    <row r="1297" spans="1:6" x14ac:dyDescent="0.25">
      <c r="A1297" s="6"/>
      <c r="B1297" s="6"/>
      <c r="C1297" s="6"/>
      <c r="E1297" s="6"/>
      <c r="F1297" s="6"/>
    </row>
    <row r="1298" spans="1:6" x14ac:dyDescent="0.25">
      <c r="A1298" s="6"/>
      <c r="B1298" s="6"/>
      <c r="C1298" s="6"/>
      <c r="E1298" s="6"/>
      <c r="F1298" s="6"/>
    </row>
    <row r="1299" spans="1:6" x14ac:dyDescent="0.25">
      <c r="A1299" s="6"/>
      <c r="B1299" s="6"/>
      <c r="C1299" s="6"/>
      <c r="E1299" s="6"/>
      <c r="F1299" s="6"/>
    </row>
    <row r="1300" spans="1:6" x14ac:dyDescent="0.25">
      <c r="A1300" s="6"/>
      <c r="B1300" s="6"/>
      <c r="C1300" s="6"/>
      <c r="E1300" s="6"/>
      <c r="F1300" s="6"/>
    </row>
    <row r="1301" spans="1:6" x14ac:dyDescent="0.25">
      <c r="A1301" s="6"/>
      <c r="B1301" s="6"/>
      <c r="C1301" s="6"/>
      <c r="E1301" s="6"/>
      <c r="F1301" s="6"/>
    </row>
    <row r="1302" spans="1:6" x14ac:dyDescent="0.25">
      <c r="A1302" s="6"/>
      <c r="B1302" s="6"/>
      <c r="C1302" s="6"/>
      <c r="E1302" s="6"/>
      <c r="F1302" s="6"/>
    </row>
    <row r="1303" spans="1:6" x14ac:dyDescent="0.25">
      <c r="A1303" s="6"/>
      <c r="B1303" s="6"/>
      <c r="C1303" s="6"/>
      <c r="E1303" s="6"/>
      <c r="F1303" s="6"/>
    </row>
    <row r="1304" spans="1:6" x14ac:dyDescent="0.25">
      <c r="A1304" s="6"/>
      <c r="B1304" s="6"/>
      <c r="C1304" s="6"/>
      <c r="E1304" s="6"/>
      <c r="F1304" s="6"/>
    </row>
    <row r="1305" spans="1:6" x14ac:dyDescent="0.25">
      <c r="A1305" s="6"/>
      <c r="B1305" s="6"/>
      <c r="C1305" s="6"/>
      <c r="E1305" s="6"/>
      <c r="F1305" s="6"/>
    </row>
    <row r="1306" spans="1:6" x14ac:dyDescent="0.25">
      <c r="A1306" s="6"/>
      <c r="B1306" s="6"/>
      <c r="C1306" s="6"/>
      <c r="E1306" s="6"/>
      <c r="F1306" s="6"/>
    </row>
    <row r="1307" spans="1:6" x14ac:dyDescent="0.25">
      <c r="A1307" s="6"/>
      <c r="B1307" s="6"/>
      <c r="C1307" s="6"/>
      <c r="E1307" s="6"/>
      <c r="F1307" s="6"/>
    </row>
    <row r="1308" spans="1:6" x14ac:dyDescent="0.25">
      <c r="A1308" s="6"/>
      <c r="B1308" s="6"/>
      <c r="C1308" s="6"/>
      <c r="E1308" s="6"/>
      <c r="F1308" s="6"/>
    </row>
    <row r="1309" spans="1:6" x14ac:dyDescent="0.25">
      <c r="A1309" s="6"/>
      <c r="B1309" s="6"/>
      <c r="C1309" s="6"/>
      <c r="E1309" s="6"/>
      <c r="F1309" s="6"/>
    </row>
    <row r="1310" spans="1:6" x14ac:dyDescent="0.25">
      <c r="A1310" s="6"/>
      <c r="B1310" s="6"/>
      <c r="C1310" s="6"/>
      <c r="E1310" s="6"/>
      <c r="F1310" s="6"/>
    </row>
    <row r="1311" spans="1:6" x14ac:dyDescent="0.25">
      <c r="A1311" s="6"/>
      <c r="B1311" s="6"/>
      <c r="C1311" s="6"/>
      <c r="E1311" s="6"/>
      <c r="F1311" s="6"/>
    </row>
    <row r="1312" spans="1:6" x14ac:dyDescent="0.25">
      <c r="A1312" s="6"/>
      <c r="B1312" s="6"/>
      <c r="C1312" s="6"/>
      <c r="E1312" s="6"/>
      <c r="F1312" s="6"/>
    </row>
    <row r="1313" spans="1:6" x14ac:dyDescent="0.25">
      <c r="A1313" s="6"/>
      <c r="B1313" s="6"/>
      <c r="C1313" s="6"/>
      <c r="E1313" s="6"/>
      <c r="F1313" s="6"/>
    </row>
    <row r="1314" spans="1:6" x14ac:dyDescent="0.25">
      <c r="A1314" s="6"/>
      <c r="B1314" s="6"/>
      <c r="C1314" s="6"/>
      <c r="E1314" s="6"/>
      <c r="F1314" s="6"/>
    </row>
    <row r="1315" spans="1:6" x14ac:dyDescent="0.25">
      <c r="A1315" s="6"/>
      <c r="B1315" s="6"/>
      <c r="C1315" s="6"/>
      <c r="E1315" s="6"/>
      <c r="F1315" s="6"/>
    </row>
    <row r="1316" spans="1:6" x14ac:dyDescent="0.25">
      <c r="A1316" s="6"/>
      <c r="B1316" s="6"/>
      <c r="C1316" s="6"/>
      <c r="E1316" s="6"/>
      <c r="F1316" s="6"/>
    </row>
    <row r="1317" spans="1:6" x14ac:dyDescent="0.25">
      <c r="A1317" s="6"/>
      <c r="B1317" s="6"/>
      <c r="C1317" s="6"/>
      <c r="E1317" s="6"/>
      <c r="F1317" s="6"/>
    </row>
    <row r="1318" spans="1:6" x14ac:dyDescent="0.25">
      <c r="A1318" s="6"/>
      <c r="B1318" s="6"/>
      <c r="C1318" s="6"/>
      <c r="E1318" s="6"/>
      <c r="F1318" s="6"/>
    </row>
    <row r="1319" spans="1:6" x14ac:dyDescent="0.25">
      <c r="A1319" s="6"/>
      <c r="B1319" s="6"/>
      <c r="C1319" s="6"/>
      <c r="E1319" s="6"/>
      <c r="F1319" s="6"/>
    </row>
    <row r="1320" spans="1:6" x14ac:dyDescent="0.25">
      <c r="A1320" s="6"/>
      <c r="B1320" s="6"/>
      <c r="C1320" s="6"/>
      <c r="E1320" s="6"/>
      <c r="F1320" s="6"/>
    </row>
    <row r="1321" spans="1:6" x14ac:dyDescent="0.25">
      <c r="A1321" s="6"/>
      <c r="B1321" s="6"/>
      <c r="C1321" s="6"/>
      <c r="E1321" s="6"/>
      <c r="F1321" s="6"/>
    </row>
    <row r="1322" spans="1:6" x14ac:dyDescent="0.25">
      <c r="A1322" s="6"/>
      <c r="B1322" s="6"/>
      <c r="C1322" s="6"/>
      <c r="E1322" s="6"/>
      <c r="F1322" s="6"/>
    </row>
    <row r="1323" spans="1:6" x14ac:dyDescent="0.25">
      <c r="A1323" s="6"/>
      <c r="B1323" s="6"/>
      <c r="C1323" s="6"/>
      <c r="E1323" s="6"/>
      <c r="F1323" s="6"/>
    </row>
    <row r="1324" spans="1:6" x14ac:dyDescent="0.25">
      <c r="A1324" s="6"/>
      <c r="B1324" s="6"/>
      <c r="C1324" s="6"/>
      <c r="E1324" s="6"/>
      <c r="F1324" s="6"/>
    </row>
    <row r="1325" spans="1:6" x14ac:dyDescent="0.25">
      <c r="A1325" s="6"/>
      <c r="B1325" s="6"/>
      <c r="C1325" s="6"/>
      <c r="E1325" s="6"/>
      <c r="F1325" s="6"/>
    </row>
    <row r="1326" spans="1:6" x14ac:dyDescent="0.25">
      <c r="A1326" s="6"/>
      <c r="B1326" s="6"/>
      <c r="C1326" s="6"/>
      <c r="E1326" s="6"/>
      <c r="F1326" s="6"/>
    </row>
    <row r="1327" spans="1:6" x14ac:dyDescent="0.25">
      <c r="A1327" s="6"/>
      <c r="B1327" s="6"/>
      <c r="C1327" s="6"/>
      <c r="E1327" s="6"/>
      <c r="F1327" s="6"/>
    </row>
    <row r="1328" spans="1:6" x14ac:dyDescent="0.25">
      <c r="A1328" s="6"/>
      <c r="B1328" s="6"/>
      <c r="C1328" s="6"/>
      <c r="E1328" s="6"/>
      <c r="F1328" s="6"/>
    </row>
    <row r="1329" spans="1:6" x14ac:dyDescent="0.25">
      <c r="A1329" s="6"/>
      <c r="B1329" s="6"/>
      <c r="C1329" s="6"/>
      <c r="E1329" s="6"/>
      <c r="F1329" s="6"/>
    </row>
    <row r="1330" spans="1:6" x14ac:dyDescent="0.25">
      <c r="A1330" s="6"/>
      <c r="B1330" s="6"/>
      <c r="C1330" s="6"/>
      <c r="E1330" s="6"/>
      <c r="F1330" s="6"/>
    </row>
    <row r="1331" spans="1:6" x14ac:dyDescent="0.25">
      <c r="A1331" s="6"/>
      <c r="B1331" s="6"/>
      <c r="C1331" s="6"/>
      <c r="E1331" s="6"/>
      <c r="F1331" s="6"/>
    </row>
    <row r="1332" spans="1:6" x14ac:dyDescent="0.25">
      <c r="A1332" s="6"/>
      <c r="B1332" s="6"/>
      <c r="C1332" s="6"/>
      <c r="E1332" s="6"/>
      <c r="F1332" s="6"/>
    </row>
    <row r="1333" spans="1:6" x14ac:dyDescent="0.25">
      <c r="A1333" s="6"/>
      <c r="B1333" s="6"/>
      <c r="C1333" s="6"/>
      <c r="E1333" s="6"/>
      <c r="F1333" s="6"/>
    </row>
    <row r="1334" spans="1:6" x14ac:dyDescent="0.25">
      <c r="A1334" s="6"/>
      <c r="B1334" s="6"/>
      <c r="C1334" s="6"/>
      <c r="E1334" s="6"/>
      <c r="F1334" s="6"/>
    </row>
    <row r="1335" spans="1:6" x14ac:dyDescent="0.25">
      <c r="A1335" s="6"/>
      <c r="B1335" s="6"/>
      <c r="C1335" s="6"/>
      <c r="E1335" s="6"/>
      <c r="F1335" s="6"/>
    </row>
    <row r="1336" spans="1:6" x14ac:dyDescent="0.25">
      <c r="A1336" s="6"/>
      <c r="B1336" s="6"/>
      <c r="C1336" s="6"/>
      <c r="E1336" s="6"/>
      <c r="F1336" s="6"/>
    </row>
    <row r="1337" spans="1:6" x14ac:dyDescent="0.25">
      <c r="A1337" s="6"/>
      <c r="B1337" s="6"/>
      <c r="C1337" s="6"/>
      <c r="E1337" s="6"/>
      <c r="F1337" s="6"/>
    </row>
    <row r="1338" spans="1:6" x14ac:dyDescent="0.25">
      <c r="A1338" s="6"/>
      <c r="B1338" s="6"/>
      <c r="C1338" s="6"/>
      <c r="E1338" s="6"/>
      <c r="F1338" s="6"/>
    </row>
    <row r="1339" spans="1:6" x14ac:dyDescent="0.25">
      <c r="A1339" s="6"/>
      <c r="B1339" s="6"/>
      <c r="C1339" s="6"/>
      <c r="E1339" s="6"/>
      <c r="F1339" s="6"/>
    </row>
    <row r="1340" spans="1:6" x14ac:dyDescent="0.25">
      <c r="A1340" s="6"/>
      <c r="B1340" s="6"/>
      <c r="C1340" s="6"/>
      <c r="E1340" s="6"/>
      <c r="F1340" s="6"/>
    </row>
    <row r="1341" spans="1:6" x14ac:dyDescent="0.25">
      <c r="A1341" s="6"/>
      <c r="B1341" s="6"/>
      <c r="C1341" s="6"/>
      <c r="E1341" s="6"/>
      <c r="F1341" s="6"/>
    </row>
    <row r="1342" spans="1:6" x14ac:dyDescent="0.25">
      <c r="A1342" s="6"/>
      <c r="B1342" s="6"/>
      <c r="C1342" s="6"/>
      <c r="E1342" s="6"/>
      <c r="F1342" s="6"/>
    </row>
    <row r="1343" spans="1:6" x14ac:dyDescent="0.25">
      <c r="A1343" s="6"/>
      <c r="B1343" s="6"/>
      <c r="C1343" s="6"/>
      <c r="E1343" s="6"/>
      <c r="F1343" s="6"/>
    </row>
    <row r="1344" spans="1:6" x14ac:dyDescent="0.25">
      <c r="A1344" s="6"/>
      <c r="B1344" s="6"/>
      <c r="C1344" s="6"/>
      <c r="E1344" s="6"/>
      <c r="F1344" s="6"/>
    </row>
    <row r="1345" spans="1:6" x14ac:dyDescent="0.25">
      <c r="A1345" s="6"/>
      <c r="B1345" s="6"/>
      <c r="C1345" s="6"/>
      <c r="E1345" s="6"/>
      <c r="F1345" s="6"/>
    </row>
    <row r="1346" spans="1:6" x14ac:dyDescent="0.25">
      <c r="A1346" s="6"/>
      <c r="B1346" s="6"/>
      <c r="C1346" s="6"/>
      <c r="E1346" s="6"/>
      <c r="F1346" s="6"/>
    </row>
    <row r="1347" spans="1:6" x14ac:dyDescent="0.25">
      <c r="A1347" s="6"/>
      <c r="B1347" s="6"/>
      <c r="C1347" s="6"/>
      <c r="E1347" s="6"/>
      <c r="F1347" s="6"/>
    </row>
    <row r="1348" spans="1:6" x14ac:dyDescent="0.25">
      <c r="A1348" s="6"/>
      <c r="B1348" s="6"/>
      <c r="C1348" s="6"/>
      <c r="E1348" s="6"/>
      <c r="F1348" s="6"/>
    </row>
    <row r="1349" spans="1:6" x14ac:dyDescent="0.25">
      <c r="A1349" s="6"/>
      <c r="B1349" s="6"/>
      <c r="C1349" s="6"/>
      <c r="E1349" s="6"/>
      <c r="F1349" s="6"/>
    </row>
    <row r="1350" spans="1:6" x14ac:dyDescent="0.25">
      <c r="A1350" s="6"/>
      <c r="B1350" s="6"/>
      <c r="C1350" s="6"/>
      <c r="E1350" s="6"/>
      <c r="F1350" s="6"/>
    </row>
    <row r="1351" spans="1:6" x14ac:dyDescent="0.25">
      <c r="A1351" s="6"/>
      <c r="B1351" s="6"/>
      <c r="C1351" s="6"/>
      <c r="E1351" s="6"/>
      <c r="F1351" s="6"/>
    </row>
    <row r="1352" spans="1:6" x14ac:dyDescent="0.25">
      <c r="A1352" s="6"/>
      <c r="B1352" s="6"/>
      <c r="C1352" s="6"/>
      <c r="E1352" s="6"/>
      <c r="F1352" s="6"/>
    </row>
    <row r="1353" spans="1:6" x14ac:dyDescent="0.25">
      <c r="A1353" s="6"/>
      <c r="B1353" s="6"/>
      <c r="C1353" s="6"/>
      <c r="E1353" s="6"/>
      <c r="F1353" s="6"/>
    </row>
    <row r="1354" spans="1:6" x14ac:dyDescent="0.25">
      <c r="A1354" s="6"/>
      <c r="B1354" s="6"/>
      <c r="C1354" s="6"/>
      <c r="E1354" s="6"/>
      <c r="F1354" s="6"/>
    </row>
    <row r="1355" spans="1:6" x14ac:dyDescent="0.25">
      <c r="A1355" s="6"/>
      <c r="B1355" s="6"/>
      <c r="C1355" s="6"/>
      <c r="E1355" s="6"/>
      <c r="F1355" s="6"/>
    </row>
    <row r="1356" spans="1:6" x14ac:dyDescent="0.25">
      <c r="A1356" s="6"/>
      <c r="B1356" s="6"/>
      <c r="C1356" s="6"/>
      <c r="E1356" s="6"/>
      <c r="F1356" s="6"/>
    </row>
    <row r="1357" spans="1:6" x14ac:dyDescent="0.25">
      <c r="A1357" s="6"/>
      <c r="B1357" s="6"/>
      <c r="C1357" s="6"/>
      <c r="E1357" s="6"/>
      <c r="F1357" s="6"/>
    </row>
    <row r="1358" spans="1:6" x14ac:dyDescent="0.25">
      <c r="A1358" s="6"/>
      <c r="B1358" s="6"/>
      <c r="C1358" s="6"/>
      <c r="E1358" s="6"/>
      <c r="F1358" s="6"/>
    </row>
    <row r="1359" spans="1:6" x14ac:dyDescent="0.25">
      <c r="A1359" s="6"/>
      <c r="B1359" s="6"/>
      <c r="C1359" s="6"/>
      <c r="E1359" s="6"/>
      <c r="F1359" s="6"/>
    </row>
    <row r="1360" spans="1:6" x14ac:dyDescent="0.25">
      <c r="A1360" s="6"/>
      <c r="B1360" s="6"/>
      <c r="C1360" s="6"/>
      <c r="E1360" s="6"/>
      <c r="F1360" s="6"/>
    </row>
    <row r="1361" spans="1:6" x14ac:dyDescent="0.25">
      <c r="A1361" s="6"/>
      <c r="B1361" s="6"/>
      <c r="C1361" s="6"/>
      <c r="E1361" s="6"/>
      <c r="F1361" s="6"/>
    </row>
    <row r="1362" spans="1:6" x14ac:dyDescent="0.25">
      <c r="A1362" s="6"/>
      <c r="B1362" s="6"/>
      <c r="C1362" s="6"/>
      <c r="E1362" s="6"/>
      <c r="F1362" s="6"/>
    </row>
    <row r="1363" spans="1:6" x14ac:dyDescent="0.25">
      <c r="A1363" s="6"/>
      <c r="B1363" s="6"/>
      <c r="C1363" s="6"/>
      <c r="E1363" s="6"/>
      <c r="F1363" s="6"/>
    </row>
    <row r="1364" spans="1:6" x14ac:dyDescent="0.25">
      <c r="A1364" s="6"/>
      <c r="B1364" s="6"/>
      <c r="C1364" s="6"/>
      <c r="E1364" s="6"/>
      <c r="F1364" s="6"/>
    </row>
    <row r="1365" spans="1:6" x14ac:dyDescent="0.25">
      <c r="A1365" s="6"/>
      <c r="B1365" s="6"/>
      <c r="C1365" s="6"/>
      <c r="E1365" s="6"/>
      <c r="F1365" s="6"/>
    </row>
    <row r="1366" spans="1:6" x14ac:dyDescent="0.25">
      <c r="A1366" s="6"/>
      <c r="B1366" s="6"/>
      <c r="C1366" s="6"/>
      <c r="E1366" s="6"/>
      <c r="F1366" s="6"/>
    </row>
    <row r="1367" spans="1:6" x14ac:dyDescent="0.25">
      <c r="A1367" s="6"/>
      <c r="B1367" s="6"/>
      <c r="C1367" s="6"/>
      <c r="E1367" s="6"/>
      <c r="F1367" s="6"/>
    </row>
    <row r="1368" spans="1:6" x14ac:dyDescent="0.25">
      <c r="A1368" s="6"/>
      <c r="B1368" s="6"/>
      <c r="C1368" s="6"/>
      <c r="E1368" s="6"/>
      <c r="F1368" s="6"/>
    </row>
    <row r="1369" spans="1:6" x14ac:dyDescent="0.25">
      <c r="A1369" s="6"/>
      <c r="B1369" s="6"/>
      <c r="C1369" s="6"/>
      <c r="E1369" s="6"/>
      <c r="F1369" s="6"/>
    </row>
    <row r="1370" spans="1:6" x14ac:dyDescent="0.25">
      <c r="A1370" s="6"/>
      <c r="B1370" s="6"/>
      <c r="C1370" s="6"/>
      <c r="E1370" s="6"/>
      <c r="F1370" s="6"/>
    </row>
    <row r="1371" spans="1:6" x14ac:dyDescent="0.25">
      <c r="A1371" s="6"/>
      <c r="B1371" s="6"/>
      <c r="C1371" s="6"/>
      <c r="E1371" s="6"/>
      <c r="F1371" s="6"/>
    </row>
    <row r="1372" spans="1:6" x14ac:dyDescent="0.25">
      <c r="A1372" s="6"/>
      <c r="B1372" s="6"/>
      <c r="C1372" s="6"/>
      <c r="E1372" s="6"/>
      <c r="F1372" s="6"/>
    </row>
    <row r="1373" spans="1:6" x14ac:dyDescent="0.25">
      <c r="A1373" s="6"/>
      <c r="B1373" s="6"/>
      <c r="C1373" s="6"/>
      <c r="E1373" s="6"/>
      <c r="F1373" s="6"/>
    </row>
    <row r="1374" spans="1:6" x14ac:dyDescent="0.25">
      <c r="A1374" s="6"/>
      <c r="B1374" s="6"/>
      <c r="C1374" s="6"/>
      <c r="E1374" s="6"/>
      <c r="F1374" s="6"/>
    </row>
    <row r="1375" spans="1:6" x14ac:dyDescent="0.25">
      <c r="A1375" s="6"/>
      <c r="B1375" s="6"/>
      <c r="C1375" s="6"/>
      <c r="E1375" s="6"/>
      <c r="F1375" s="6"/>
    </row>
    <row r="1376" spans="1:6" x14ac:dyDescent="0.25">
      <c r="A1376" s="6"/>
      <c r="B1376" s="6"/>
      <c r="C1376" s="6"/>
      <c r="E1376" s="6"/>
      <c r="F1376" s="6"/>
    </row>
    <row r="1377" spans="1:6" x14ac:dyDescent="0.25">
      <c r="A1377" s="6"/>
      <c r="B1377" s="6"/>
      <c r="C1377" s="6"/>
      <c r="E1377" s="6"/>
      <c r="F1377" s="6"/>
    </row>
    <row r="1378" spans="1:6" x14ac:dyDescent="0.25">
      <c r="A1378" s="6"/>
      <c r="B1378" s="6"/>
      <c r="C1378" s="6"/>
      <c r="E1378" s="6"/>
      <c r="F1378" s="6"/>
    </row>
    <row r="1379" spans="1:6" x14ac:dyDescent="0.25">
      <c r="A1379" s="6"/>
      <c r="B1379" s="6"/>
      <c r="C1379" s="6"/>
      <c r="E1379" s="6"/>
      <c r="F1379" s="6"/>
    </row>
    <row r="1380" spans="1:6" x14ac:dyDescent="0.25">
      <c r="A1380" s="6"/>
      <c r="B1380" s="6"/>
      <c r="C1380" s="6"/>
      <c r="E1380" s="6"/>
      <c r="F1380" s="6"/>
    </row>
    <row r="1381" spans="1:6" x14ac:dyDescent="0.25">
      <c r="A1381" s="6"/>
      <c r="B1381" s="6"/>
      <c r="C1381" s="6"/>
      <c r="E1381" s="6"/>
      <c r="F1381" s="6"/>
    </row>
    <row r="1382" spans="1:6" x14ac:dyDescent="0.25">
      <c r="A1382" s="6"/>
      <c r="B1382" s="6"/>
      <c r="C1382" s="6"/>
      <c r="E1382" s="6"/>
      <c r="F1382" s="6"/>
    </row>
    <row r="1383" spans="1:6" x14ac:dyDescent="0.25">
      <c r="A1383" s="6"/>
      <c r="B1383" s="6"/>
      <c r="C1383" s="6"/>
      <c r="E1383" s="6"/>
      <c r="F1383" s="6"/>
    </row>
    <row r="1384" spans="1:6" x14ac:dyDescent="0.25">
      <c r="A1384" s="6"/>
      <c r="B1384" s="6"/>
      <c r="C1384" s="6"/>
      <c r="E1384" s="6"/>
      <c r="F1384" s="6"/>
    </row>
    <row r="1385" spans="1:6" x14ac:dyDescent="0.25">
      <c r="A1385" s="6"/>
      <c r="B1385" s="6"/>
      <c r="C1385" s="6"/>
      <c r="E1385" s="6"/>
      <c r="F1385" s="6"/>
    </row>
    <row r="1386" spans="1:6" x14ac:dyDescent="0.25">
      <c r="A1386" s="6"/>
      <c r="B1386" s="6"/>
      <c r="C1386" s="6"/>
      <c r="E1386" s="6"/>
      <c r="F1386" s="6"/>
    </row>
    <row r="1387" spans="1:6" x14ac:dyDescent="0.25">
      <c r="A1387" s="6"/>
      <c r="B1387" s="6"/>
      <c r="C1387" s="6"/>
      <c r="E1387" s="6"/>
      <c r="F1387" s="6"/>
    </row>
    <row r="1388" spans="1:6" x14ac:dyDescent="0.25">
      <c r="A1388" s="6"/>
      <c r="B1388" s="6"/>
      <c r="C1388" s="6"/>
      <c r="E1388" s="6"/>
      <c r="F1388" s="6"/>
    </row>
    <row r="1389" spans="1:6" x14ac:dyDescent="0.25">
      <c r="A1389" s="6"/>
      <c r="B1389" s="6"/>
      <c r="C1389" s="6"/>
      <c r="E1389" s="6"/>
      <c r="F1389" s="6"/>
    </row>
    <row r="1390" spans="1:6" x14ac:dyDescent="0.25">
      <c r="A1390" s="6"/>
      <c r="B1390" s="6"/>
      <c r="C1390" s="6"/>
      <c r="E1390" s="6"/>
      <c r="F1390" s="6"/>
    </row>
    <row r="1391" spans="1:6" x14ac:dyDescent="0.25">
      <c r="A1391" s="6"/>
      <c r="B1391" s="6"/>
      <c r="C1391" s="6"/>
      <c r="E1391" s="6"/>
      <c r="F1391" s="6"/>
    </row>
    <row r="1392" spans="1:6" x14ac:dyDescent="0.25">
      <c r="A1392" s="6"/>
      <c r="B1392" s="6"/>
      <c r="C1392" s="6"/>
      <c r="E1392" s="6"/>
      <c r="F1392" s="6"/>
    </row>
    <row r="1393" spans="1:6" x14ac:dyDescent="0.25">
      <c r="A1393" s="6"/>
      <c r="B1393" s="6"/>
      <c r="C1393" s="6"/>
      <c r="E1393" s="6"/>
      <c r="F1393" s="6"/>
    </row>
    <row r="1394" spans="1:6" x14ac:dyDescent="0.25">
      <c r="A1394" s="6"/>
      <c r="B1394" s="6"/>
      <c r="C1394" s="6"/>
      <c r="E1394" s="6"/>
      <c r="F1394" s="6"/>
    </row>
    <row r="1395" spans="1:6" x14ac:dyDescent="0.25">
      <c r="A1395" s="6"/>
      <c r="B1395" s="6"/>
      <c r="C1395" s="6"/>
      <c r="E1395" s="6"/>
      <c r="F1395" s="6"/>
    </row>
    <row r="1396" spans="1:6" x14ac:dyDescent="0.25">
      <c r="A1396" s="6"/>
      <c r="B1396" s="6"/>
      <c r="C1396" s="6"/>
      <c r="E1396" s="6"/>
      <c r="F1396" s="6"/>
    </row>
    <row r="1397" spans="1:6" x14ac:dyDescent="0.25">
      <c r="A1397" s="6"/>
      <c r="B1397" s="6"/>
      <c r="C1397" s="6"/>
      <c r="E1397" s="6"/>
      <c r="F1397" s="6"/>
    </row>
    <row r="1398" spans="1:6" x14ac:dyDescent="0.25">
      <c r="A1398" s="6"/>
      <c r="B1398" s="6"/>
      <c r="C1398" s="6"/>
      <c r="E1398" s="6"/>
      <c r="F1398" s="6"/>
    </row>
    <row r="1399" spans="1:6" x14ac:dyDescent="0.25">
      <c r="A1399" s="6"/>
      <c r="B1399" s="6"/>
      <c r="C1399" s="6"/>
      <c r="E1399" s="6"/>
      <c r="F1399" s="6"/>
    </row>
    <row r="1400" spans="1:6" x14ac:dyDescent="0.25">
      <c r="A1400" s="6"/>
      <c r="B1400" s="6"/>
      <c r="C1400" s="6"/>
      <c r="E1400" s="6"/>
      <c r="F1400" s="6"/>
    </row>
    <row r="1401" spans="1:6" x14ac:dyDescent="0.25">
      <c r="A1401" s="6"/>
      <c r="B1401" s="6"/>
      <c r="C1401" s="6"/>
      <c r="E1401" s="6"/>
      <c r="F1401" s="6"/>
    </row>
    <row r="1402" spans="1:6" x14ac:dyDescent="0.25">
      <c r="A1402" s="6"/>
      <c r="B1402" s="6"/>
      <c r="C1402" s="6"/>
      <c r="E1402" s="6"/>
      <c r="F1402" s="6"/>
    </row>
    <row r="1403" spans="1:6" x14ac:dyDescent="0.25">
      <c r="A1403" s="6"/>
      <c r="B1403" s="6"/>
      <c r="C1403" s="6"/>
      <c r="E1403" s="6"/>
      <c r="F1403" s="6"/>
    </row>
    <row r="1404" spans="1:6" x14ac:dyDescent="0.25">
      <c r="A1404" s="6"/>
      <c r="B1404" s="6"/>
      <c r="C1404" s="6"/>
      <c r="E1404" s="6"/>
      <c r="F1404" s="6"/>
    </row>
    <row r="1405" spans="1:6" x14ac:dyDescent="0.25">
      <c r="A1405" s="6"/>
      <c r="B1405" s="6"/>
      <c r="C1405" s="6"/>
      <c r="E1405" s="6"/>
      <c r="F1405" s="6"/>
    </row>
    <row r="1406" spans="1:6" x14ac:dyDescent="0.25">
      <c r="A1406" s="6"/>
      <c r="B1406" s="6"/>
      <c r="C1406" s="6"/>
      <c r="E1406" s="6"/>
      <c r="F1406" s="6"/>
    </row>
    <row r="1407" spans="1:6" x14ac:dyDescent="0.25">
      <c r="A1407" s="6"/>
      <c r="B1407" s="6"/>
      <c r="C1407" s="6"/>
      <c r="E1407" s="6"/>
      <c r="F1407" s="6"/>
    </row>
    <row r="1408" spans="1:6" x14ac:dyDescent="0.25">
      <c r="A1408" s="6"/>
      <c r="B1408" s="6"/>
      <c r="C1408" s="6"/>
      <c r="E1408" s="6"/>
      <c r="F1408" s="6"/>
    </row>
    <row r="1409" spans="1:6" x14ac:dyDescent="0.25">
      <c r="A1409" s="6"/>
      <c r="B1409" s="6"/>
      <c r="C1409" s="6"/>
      <c r="E1409" s="6"/>
      <c r="F1409" s="6"/>
    </row>
    <row r="1410" spans="1:6" x14ac:dyDescent="0.25">
      <c r="A1410" s="6"/>
      <c r="B1410" s="6"/>
      <c r="C1410" s="6"/>
      <c r="E1410" s="6"/>
      <c r="F1410" s="6"/>
    </row>
    <row r="1411" spans="1:6" x14ac:dyDescent="0.25">
      <c r="A1411" s="6"/>
      <c r="B1411" s="6"/>
      <c r="C1411" s="6"/>
      <c r="E1411" s="6"/>
      <c r="F1411" s="6"/>
    </row>
    <row r="1412" spans="1:6" x14ac:dyDescent="0.25">
      <c r="A1412" s="6"/>
      <c r="B1412" s="6"/>
      <c r="C1412" s="6"/>
      <c r="E1412" s="6"/>
      <c r="F1412" s="6"/>
    </row>
    <row r="1413" spans="1:6" x14ac:dyDescent="0.25">
      <c r="A1413" s="6"/>
      <c r="B1413" s="6"/>
      <c r="C1413" s="6"/>
      <c r="E1413" s="6"/>
      <c r="F1413" s="6"/>
    </row>
    <row r="1414" spans="1:6" x14ac:dyDescent="0.25">
      <c r="A1414" s="6"/>
      <c r="B1414" s="6"/>
      <c r="C1414" s="6"/>
      <c r="E1414" s="6"/>
      <c r="F1414" s="6"/>
    </row>
    <row r="1415" spans="1:6" x14ac:dyDescent="0.25">
      <c r="A1415" s="6"/>
      <c r="B1415" s="6"/>
      <c r="C1415" s="6"/>
      <c r="E1415" s="6"/>
      <c r="F1415" s="6"/>
    </row>
    <row r="1416" spans="1:6" x14ac:dyDescent="0.25">
      <c r="A1416" s="6"/>
      <c r="B1416" s="6"/>
      <c r="C1416" s="6"/>
      <c r="E1416" s="6"/>
      <c r="F1416" s="6"/>
    </row>
    <row r="1417" spans="1:6" x14ac:dyDescent="0.25">
      <c r="A1417" s="6"/>
      <c r="B1417" s="6"/>
      <c r="C1417" s="6"/>
      <c r="E1417" s="6"/>
      <c r="F1417" s="6"/>
    </row>
    <row r="1418" spans="1:6" x14ac:dyDescent="0.25">
      <c r="A1418" s="6"/>
      <c r="B1418" s="6"/>
      <c r="C1418" s="6"/>
      <c r="E1418" s="6"/>
      <c r="F1418" s="6"/>
    </row>
    <row r="1419" spans="1:6" x14ac:dyDescent="0.25">
      <c r="A1419" s="6"/>
      <c r="B1419" s="6"/>
      <c r="C1419" s="6"/>
      <c r="E1419" s="6"/>
      <c r="F1419" s="6"/>
    </row>
    <row r="1420" spans="1:6" x14ac:dyDescent="0.25">
      <c r="A1420" s="6"/>
      <c r="B1420" s="6"/>
      <c r="C1420" s="6"/>
      <c r="E1420" s="6"/>
      <c r="F1420" s="6"/>
    </row>
    <row r="1421" spans="1:6" x14ac:dyDescent="0.25">
      <c r="A1421" s="6"/>
      <c r="B1421" s="6"/>
      <c r="C1421" s="6"/>
      <c r="E1421" s="6"/>
      <c r="F1421" s="6"/>
    </row>
    <row r="1422" spans="1:6" x14ac:dyDescent="0.25">
      <c r="A1422" s="6"/>
      <c r="B1422" s="6"/>
      <c r="C1422" s="6"/>
      <c r="E1422" s="6"/>
      <c r="F1422" s="6"/>
    </row>
    <row r="1423" spans="1:6" x14ac:dyDescent="0.25">
      <c r="A1423" s="6"/>
      <c r="B1423" s="6"/>
      <c r="C1423" s="6"/>
      <c r="E1423" s="6"/>
      <c r="F1423" s="6"/>
    </row>
    <row r="1424" spans="1:6" x14ac:dyDescent="0.25">
      <c r="A1424" s="6"/>
      <c r="B1424" s="6"/>
      <c r="C1424" s="6"/>
      <c r="E1424" s="6"/>
      <c r="F1424" s="6"/>
    </row>
    <row r="1425" spans="1:6" x14ac:dyDescent="0.25">
      <c r="A1425" s="6"/>
      <c r="B1425" s="6"/>
      <c r="C1425" s="6"/>
      <c r="E1425" s="6"/>
      <c r="F1425" s="6"/>
    </row>
    <row r="1426" spans="1:6" x14ac:dyDescent="0.25">
      <c r="A1426" s="6"/>
      <c r="B1426" s="6"/>
      <c r="C1426" s="6"/>
      <c r="E1426" s="6"/>
      <c r="F1426" s="6"/>
    </row>
    <row r="1427" spans="1:6" x14ac:dyDescent="0.25">
      <c r="A1427" s="6"/>
      <c r="B1427" s="6"/>
      <c r="C1427" s="6"/>
      <c r="E1427" s="6"/>
      <c r="F1427" s="6"/>
    </row>
    <row r="1428" spans="1:6" x14ac:dyDescent="0.25">
      <c r="A1428" s="6"/>
      <c r="B1428" s="6"/>
      <c r="C1428" s="6"/>
      <c r="E1428" s="6"/>
      <c r="F1428" s="6"/>
    </row>
    <row r="1429" spans="1:6" x14ac:dyDescent="0.25">
      <c r="A1429" s="6"/>
      <c r="B1429" s="6"/>
      <c r="C1429" s="6"/>
      <c r="E1429" s="6"/>
      <c r="F1429" s="6"/>
    </row>
    <row r="1430" spans="1:6" x14ac:dyDescent="0.25">
      <c r="A1430" s="6"/>
      <c r="B1430" s="6"/>
      <c r="C1430" s="6"/>
      <c r="E1430" s="6"/>
      <c r="F1430" s="6"/>
    </row>
    <row r="1431" spans="1:6" x14ac:dyDescent="0.25">
      <c r="A1431" s="6"/>
      <c r="B1431" s="6"/>
      <c r="C1431" s="6"/>
      <c r="E1431" s="6"/>
      <c r="F1431" s="6"/>
    </row>
    <row r="1432" spans="1:6" x14ac:dyDescent="0.25">
      <c r="A1432" s="6"/>
      <c r="B1432" s="6"/>
      <c r="C1432" s="6"/>
      <c r="E1432" s="6"/>
      <c r="F1432" s="6"/>
    </row>
    <row r="1433" spans="1:6" x14ac:dyDescent="0.25">
      <c r="A1433" s="6"/>
      <c r="B1433" s="6"/>
      <c r="C1433" s="6"/>
      <c r="E1433" s="6"/>
      <c r="F1433" s="6"/>
    </row>
    <row r="1434" spans="1:6" x14ac:dyDescent="0.25">
      <c r="A1434" s="6"/>
      <c r="B1434" s="6"/>
      <c r="C1434" s="6"/>
      <c r="E1434" s="6"/>
      <c r="F1434" s="6"/>
    </row>
    <row r="1435" spans="1:6" x14ac:dyDescent="0.25">
      <c r="A1435" s="6"/>
      <c r="B1435" s="6"/>
      <c r="C1435" s="6"/>
      <c r="E1435" s="6"/>
      <c r="F1435" s="6"/>
    </row>
    <row r="1436" spans="1:6" x14ac:dyDescent="0.25">
      <c r="A1436" s="6"/>
      <c r="B1436" s="6"/>
      <c r="C1436" s="6"/>
      <c r="E1436" s="6"/>
      <c r="F1436" s="6"/>
    </row>
    <row r="1437" spans="1:6" x14ac:dyDescent="0.25">
      <c r="A1437" s="6"/>
      <c r="B1437" s="6"/>
      <c r="C1437" s="6"/>
      <c r="E1437" s="6"/>
      <c r="F1437" s="6"/>
    </row>
    <row r="1438" spans="1:6" x14ac:dyDescent="0.25">
      <c r="A1438" s="6"/>
      <c r="B1438" s="6"/>
      <c r="C1438" s="6"/>
      <c r="E1438" s="6"/>
      <c r="F1438" s="6"/>
    </row>
    <row r="1439" spans="1:6" x14ac:dyDescent="0.25">
      <c r="A1439" s="6"/>
      <c r="B1439" s="6"/>
      <c r="C1439" s="6"/>
      <c r="E1439" s="6"/>
      <c r="F1439" s="6"/>
    </row>
    <row r="1440" spans="1:6" x14ac:dyDescent="0.25">
      <c r="A1440" s="6"/>
      <c r="B1440" s="6"/>
      <c r="C1440" s="6"/>
      <c r="E1440" s="6"/>
      <c r="F1440" s="6"/>
    </row>
    <row r="1441" spans="1:6" x14ac:dyDescent="0.25">
      <c r="A1441" s="6"/>
      <c r="B1441" s="6"/>
      <c r="C1441" s="6"/>
      <c r="E1441" s="6"/>
      <c r="F1441" s="6"/>
    </row>
    <row r="1442" spans="1:6" x14ac:dyDescent="0.25">
      <c r="A1442" s="6"/>
      <c r="B1442" s="6"/>
      <c r="C1442" s="6"/>
      <c r="E1442" s="6"/>
      <c r="F1442" s="6"/>
    </row>
    <row r="1443" spans="1:6" x14ac:dyDescent="0.25">
      <c r="A1443" s="6"/>
      <c r="B1443" s="6"/>
      <c r="C1443" s="6"/>
      <c r="E1443" s="6"/>
      <c r="F1443" s="6"/>
    </row>
    <row r="1444" spans="1:6" x14ac:dyDescent="0.25">
      <c r="A1444" s="6"/>
      <c r="B1444" s="6"/>
      <c r="C1444" s="6"/>
      <c r="E1444" s="6"/>
      <c r="F1444" s="6"/>
    </row>
    <row r="1445" spans="1:6" x14ac:dyDescent="0.25">
      <c r="A1445" s="6"/>
      <c r="B1445" s="6"/>
      <c r="C1445" s="6"/>
      <c r="E1445" s="6"/>
      <c r="F1445" s="6"/>
    </row>
    <row r="1446" spans="1:6" x14ac:dyDescent="0.25">
      <c r="A1446" s="6"/>
      <c r="B1446" s="6"/>
      <c r="C1446" s="6"/>
      <c r="E1446" s="6"/>
      <c r="F1446" s="6"/>
    </row>
    <row r="1447" spans="1:6" x14ac:dyDescent="0.25">
      <c r="A1447" s="6"/>
      <c r="B1447" s="6"/>
      <c r="C1447" s="6"/>
      <c r="E1447" s="6"/>
      <c r="F1447" s="6"/>
    </row>
    <row r="1448" spans="1:6" x14ac:dyDescent="0.25">
      <c r="A1448" s="6"/>
      <c r="B1448" s="6"/>
      <c r="C1448" s="6"/>
      <c r="E1448" s="6"/>
      <c r="F1448" s="6"/>
    </row>
    <row r="1449" spans="1:6" x14ac:dyDescent="0.25">
      <c r="A1449" s="6"/>
      <c r="B1449" s="6"/>
      <c r="C1449" s="6"/>
      <c r="E1449" s="6"/>
      <c r="F1449" s="6"/>
    </row>
    <row r="1450" spans="1:6" x14ac:dyDescent="0.25">
      <c r="A1450" s="6"/>
      <c r="B1450" s="6"/>
      <c r="C1450" s="6"/>
      <c r="E1450" s="6"/>
      <c r="F1450" s="6"/>
    </row>
    <row r="1451" spans="1:6" x14ac:dyDescent="0.25">
      <c r="A1451" s="6"/>
      <c r="B1451" s="6"/>
      <c r="C1451" s="6"/>
      <c r="E1451" s="6"/>
      <c r="F1451" s="6"/>
    </row>
    <row r="1452" spans="1:6" x14ac:dyDescent="0.25">
      <c r="A1452" s="6"/>
      <c r="B1452" s="6"/>
      <c r="C1452" s="6"/>
      <c r="E1452" s="6"/>
      <c r="F1452" s="6"/>
    </row>
    <row r="1453" spans="1:6" x14ac:dyDescent="0.25">
      <c r="A1453" s="6"/>
      <c r="B1453" s="6"/>
      <c r="C1453" s="6"/>
      <c r="E1453" s="6"/>
      <c r="F1453" s="6"/>
    </row>
    <row r="1454" spans="1:6" x14ac:dyDescent="0.25">
      <c r="A1454" s="6"/>
      <c r="B1454" s="6"/>
      <c r="C1454" s="6"/>
      <c r="E1454" s="6"/>
      <c r="F1454" s="6"/>
    </row>
    <row r="1455" spans="1:6" x14ac:dyDescent="0.25">
      <c r="A1455" s="6"/>
      <c r="B1455" s="6"/>
      <c r="C1455" s="6"/>
      <c r="E1455" s="6"/>
      <c r="F1455" s="6"/>
    </row>
    <row r="1456" spans="1:6" x14ac:dyDescent="0.25">
      <c r="A1456" s="6"/>
      <c r="B1456" s="6"/>
      <c r="C1456" s="6"/>
      <c r="E1456" s="6"/>
      <c r="F1456" s="6"/>
    </row>
    <row r="1457" spans="1:6" x14ac:dyDescent="0.25">
      <c r="A1457" s="6"/>
      <c r="B1457" s="6"/>
      <c r="C1457" s="6"/>
      <c r="E1457" s="6"/>
      <c r="F1457" s="6"/>
    </row>
    <row r="1458" spans="1:6" x14ac:dyDescent="0.25">
      <c r="A1458" s="6"/>
      <c r="B1458" s="6"/>
      <c r="C1458" s="6"/>
      <c r="E1458" s="6"/>
      <c r="F1458" s="6"/>
    </row>
    <row r="1459" spans="1:6" x14ac:dyDescent="0.25">
      <c r="A1459" s="6"/>
      <c r="B1459" s="6"/>
      <c r="C1459" s="6"/>
      <c r="E1459" s="6"/>
      <c r="F1459" s="6"/>
    </row>
    <row r="1460" spans="1:6" x14ac:dyDescent="0.25">
      <c r="A1460" s="6"/>
      <c r="B1460" s="6"/>
      <c r="C1460" s="6"/>
      <c r="E1460" s="6"/>
      <c r="F1460" s="6"/>
    </row>
    <row r="1461" spans="1:6" x14ac:dyDescent="0.25">
      <c r="A1461" s="6"/>
      <c r="B1461" s="6"/>
      <c r="C1461" s="6"/>
      <c r="E1461" s="6"/>
      <c r="F1461" s="6"/>
    </row>
    <row r="1462" spans="1:6" x14ac:dyDescent="0.25">
      <c r="A1462" s="6"/>
      <c r="B1462" s="6"/>
      <c r="C1462" s="6"/>
      <c r="E1462" s="6"/>
      <c r="F1462" s="6"/>
    </row>
    <row r="1463" spans="1:6" x14ac:dyDescent="0.25">
      <c r="A1463" s="6"/>
      <c r="B1463" s="6"/>
      <c r="C1463" s="6"/>
      <c r="E1463" s="6"/>
      <c r="F1463" s="6"/>
    </row>
    <row r="1464" spans="1:6" x14ac:dyDescent="0.25">
      <c r="A1464" s="6"/>
      <c r="B1464" s="6"/>
      <c r="C1464" s="6"/>
      <c r="E1464" s="6"/>
      <c r="F1464" s="6"/>
    </row>
    <row r="1465" spans="1:6" x14ac:dyDescent="0.25">
      <c r="A1465" s="6"/>
      <c r="B1465" s="6"/>
      <c r="C1465" s="6"/>
      <c r="E1465" s="6"/>
      <c r="F1465" s="6"/>
    </row>
    <row r="1466" spans="1:6" x14ac:dyDescent="0.25">
      <c r="A1466" s="6"/>
      <c r="B1466" s="6"/>
      <c r="C1466" s="6"/>
      <c r="E1466" s="6"/>
      <c r="F1466" s="6"/>
    </row>
    <row r="1467" spans="1:6" x14ac:dyDescent="0.25">
      <c r="A1467" s="6"/>
      <c r="B1467" s="6"/>
      <c r="C1467" s="6"/>
      <c r="E1467" s="6"/>
      <c r="F1467" s="6"/>
    </row>
    <row r="1468" spans="1:6" x14ac:dyDescent="0.25">
      <c r="A1468" s="6"/>
      <c r="B1468" s="6"/>
      <c r="C1468" s="6"/>
      <c r="E1468" s="6"/>
      <c r="F1468" s="6"/>
    </row>
    <row r="1469" spans="1:6" x14ac:dyDescent="0.25">
      <c r="A1469" s="6"/>
      <c r="B1469" s="6"/>
      <c r="C1469" s="6"/>
      <c r="E1469" s="6"/>
      <c r="F1469" s="6"/>
    </row>
    <row r="1470" spans="1:6" x14ac:dyDescent="0.25">
      <c r="A1470" s="6"/>
      <c r="B1470" s="6"/>
      <c r="C1470" s="6"/>
      <c r="E1470" s="6"/>
      <c r="F1470" s="6"/>
    </row>
    <row r="1471" spans="1:6" x14ac:dyDescent="0.25">
      <c r="A1471" s="6"/>
      <c r="B1471" s="6"/>
      <c r="C1471" s="6"/>
      <c r="E1471" s="6"/>
      <c r="F1471" s="6"/>
    </row>
    <row r="1472" spans="1:6" x14ac:dyDescent="0.25">
      <c r="A1472" s="6"/>
      <c r="B1472" s="6"/>
      <c r="C1472" s="6"/>
      <c r="E1472" s="6"/>
      <c r="F1472" s="6"/>
    </row>
    <row r="1473" spans="1:6" x14ac:dyDescent="0.25">
      <c r="A1473" s="6"/>
      <c r="B1473" s="6"/>
      <c r="C1473" s="6"/>
      <c r="E1473" s="6"/>
      <c r="F1473" s="6"/>
    </row>
    <row r="1474" spans="1:6" x14ac:dyDescent="0.25">
      <c r="A1474" s="6"/>
      <c r="B1474" s="6"/>
      <c r="C1474" s="6"/>
      <c r="E1474" s="6"/>
      <c r="F1474" s="6"/>
    </row>
    <row r="1475" spans="1:6" x14ac:dyDescent="0.25">
      <c r="A1475" s="6"/>
      <c r="B1475" s="6"/>
      <c r="C1475" s="6"/>
      <c r="E1475" s="6"/>
      <c r="F1475" s="6"/>
    </row>
    <row r="1476" spans="1:6" x14ac:dyDescent="0.25">
      <c r="A1476" s="6"/>
      <c r="B1476" s="6"/>
      <c r="C1476" s="6"/>
      <c r="E1476" s="6"/>
      <c r="F1476" s="6"/>
    </row>
    <row r="1477" spans="1:6" x14ac:dyDescent="0.25">
      <c r="A1477" s="6"/>
      <c r="B1477" s="6"/>
      <c r="C1477" s="6"/>
      <c r="E1477" s="6"/>
      <c r="F1477" s="6"/>
    </row>
    <row r="1478" spans="1:6" x14ac:dyDescent="0.25">
      <c r="A1478" s="6"/>
      <c r="B1478" s="6"/>
      <c r="C1478" s="6"/>
      <c r="E1478" s="6"/>
      <c r="F1478" s="6"/>
    </row>
    <row r="1479" spans="1:6" x14ac:dyDescent="0.25">
      <c r="A1479" s="6"/>
      <c r="B1479" s="6"/>
      <c r="C1479" s="6"/>
      <c r="E1479" s="6"/>
      <c r="F1479" s="6"/>
    </row>
    <row r="1480" spans="1:6" x14ac:dyDescent="0.25">
      <c r="A1480" s="6"/>
      <c r="B1480" s="6"/>
      <c r="C1480" s="6"/>
      <c r="E1480" s="6"/>
      <c r="F1480" s="6"/>
    </row>
    <row r="1481" spans="1:6" x14ac:dyDescent="0.25">
      <c r="A1481" s="6"/>
      <c r="B1481" s="6"/>
      <c r="C1481" s="6"/>
      <c r="E1481" s="6"/>
      <c r="F1481" s="6"/>
    </row>
    <row r="1482" spans="1:6" x14ac:dyDescent="0.25">
      <c r="A1482" s="6"/>
      <c r="B1482" s="6"/>
      <c r="C1482" s="6"/>
      <c r="E1482" s="6"/>
      <c r="F1482" s="6"/>
    </row>
    <row r="1483" spans="1:6" x14ac:dyDescent="0.25">
      <c r="A1483" s="6"/>
      <c r="B1483" s="6"/>
      <c r="C1483" s="6"/>
      <c r="E1483" s="6"/>
      <c r="F1483" s="6"/>
    </row>
    <row r="1484" spans="1:6" x14ac:dyDescent="0.25">
      <c r="A1484" s="6"/>
      <c r="B1484" s="6"/>
      <c r="C1484" s="6"/>
      <c r="E1484" s="6"/>
      <c r="F1484" s="6"/>
    </row>
    <row r="1485" spans="1:6" x14ac:dyDescent="0.25">
      <c r="A1485" s="6"/>
      <c r="B1485" s="6"/>
      <c r="C1485" s="6"/>
      <c r="E1485" s="6"/>
      <c r="F1485" s="6"/>
    </row>
    <row r="1486" spans="1:6" x14ac:dyDescent="0.25">
      <c r="A1486" s="6"/>
      <c r="B1486" s="6"/>
      <c r="C1486" s="6"/>
      <c r="E1486" s="6"/>
      <c r="F1486" s="6"/>
    </row>
    <row r="1487" spans="1:6" x14ac:dyDescent="0.25">
      <c r="A1487" s="6"/>
      <c r="B1487" s="6"/>
      <c r="C1487" s="6"/>
      <c r="E1487" s="6"/>
      <c r="F1487" s="6"/>
    </row>
    <row r="1488" spans="1:6" x14ac:dyDescent="0.25">
      <c r="A1488" s="6"/>
      <c r="B1488" s="6"/>
      <c r="C1488" s="6"/>
      <c r="E1488" s="6"/>
      <c r="F1488" s="6"/>
    </row>
    <row r="1489" spans="1:6" x14ac:dyDescent="0.25">
      <c r="A1489" s="6"/>
      <c r="B1489" s="6"/>
      <c r="C1489" s="6"/>
      <c r="E1489" s="6"/>
      <c r="F1489" s="6"/>
    </row>
    <row r="1490" spans="1:6" x14ac:dyDescent="0.25">
      <c r="A1490" s="6"/>
      <c r="B1490" s="6"/>
      <c r="C1490" s="6"/>
      <c r="E1490" s="6"/>
      <c r="F1490" s="6"/>
    </row>
    <row r="1491" spans="1:6" x14ac:dyDescent="0.25">
      <c r="A1491" s="6"/>
      <c r="B1491" s="6"/>
      <c r="C1491" s="6"/>
      <c r="E1491" s="6"/>
      <c r="F1491" s="6"/>
    </row>
    <row r="1492" spans="1:6" x14ac:dyDescent="0.25">
      <c r="A1492" s="6"/>
      <c r="B1492" s="6"/>
      <c r="C1492" s="6"/>
      <c r="E1492" s="6"/>
      <c r="F1492" s="6"/>
    </row>
    <row r="1493" spans="1:6" x14ac:dyDescent="0.25">
      <c r="A1493" s="6"/>
      <c r="B1493" s="6"/>
      <c r="C1493" s="6"/>
      <c r="E1493" s="6"/>
      <c r="F1493" s="6"/>
    </row>
    <row r="1494" spans="1:6" x14ac:dyDescent="0.25">
      <c r="A1494" s="6"/>
      <c r="B1494" s="6"/>
      <c r="C1494" s="6"/>
      <c r="E1494" s="6"/>
      <c r="F1494" s="6"/>
    </row>
    <row r="1495" spans="1:6" x14ac:dyDescent="0.25">
      <c r="A1495" s="6"/>
      <c r="B1495" s="6"/>
      <c r="C1495" s="6"/>
      <c r="E1495" s="6"/>
      <c r="F1495" s="6"/>
    </row>
    <row r="1496" spans="1:6" x14ac:dyDescent="0.25">
      <c r="A1496" s="6"/>
      <c r="B1496" s="6"/>
      <c r="C1496" s="6"/>
      <c r="E1496" s="6"/>
      <c r="F1496" s="6"/>
    </row>
    <row r="1497" spans="1:6" x14ac:dyDescent="0.25">
      <c r="A1497" s="6"/>
      <c r="B1497" s="6"/>
      <c r="C1497" s="6"/>
      <c r="E1497" s="6"/>
      <c r="F1497" s="6"/>
    </row>
    <row r="1498" spans="1:6" x14ac:dyDescent="0.25">
      <c r="A1498" s="6"/>
      <c r="B1498" s="6"/>
      <c r="C1498" s="6"/>
      <c r="E1498" s="6"/>
      <c r="F1498" s="6"/>
    </row>
    <row r="1499" spans="1:6" x14ac:dyDescent="0.25">
      <c r="A1499" s="6"/>
      <c r="B1499" s="6"/>
      <c r="C1499" s="6"/>
      <c r="E1499" s="6"/>
      <c r="F1499" s="6"/>
    </row>
    <row r="1500" spans="1:6" x14ac:dyDescent="0.25">
      <c r="A1500" s="6"/>
      <c r="B1500" s="6"/>
      <c r="C1500" s="6"/>
      <c r="E1500" s="6"/>
      <c r="F1500" s="6"/>
    </row>
    <row r="1501" spans="1:6" x14ac:dyDescent="0.25">
      <c r="A1501" s="6"/>
      <c r="B1501" s="6"/>
      <c r="C1501" s="6"/>
      <c r="E1501" s="6"/>
      <c r="F1501" s="6"/>
    </row>
    <row r="1502" spans="1:6" x14ac:dyDescent="0.25">
      <c r="A1502" s="6"/>
      <c r="B1502" s="6"/>
      <c r="C1502" s="6"/>
      <c r="E1502" s="6"/>
      <c r="F1502" s="6"/>
    </row>
    <row r="1503" spans="1:6" x14ac:dyDescent="0.25">
      <c r="A1503" s="6"/>
      <c r="B1503" s="6"/>
      <c r="C1503" s="6"/>
      <c r="E1503" s="6"/>
      <c r="F1503" s="6"/>
    </row>
    <row r="1504" spans="1:6" x14ac:dyDescent="0.25">
      <c r="A1504" s="6"/>
      <c r="B1504" s="6"/>
      <c r="C1504" s="6"/>
      <c r="E1504" s="6"/>
      <c r="F1504" s="6"/>
    </row>
    <row r="1505" spans="1:6" x14ac:dyDescent="0.25">
      <c r="A1505" s="6"/>
      <c r="B1505" s="6"/>
      <c r="C1505" s="6"/>
      <c r="E1505" s="6"/>
      <c r="F1505" s="6"/>
    </row>
    <row r="1506" spans="1:6" x14ac:dyDescent="0.25">
      <c r="A1506" s="6"/>
      <c r="B1506" s="6"/>
      <c r="C1506" s="6"/>
      <c r="E1506" s="6"/>
      <c r="F1506" s="6"/>
    </row>
    <row r="1507" spans="1:6" x14ac:dyDescent="0.25">
      <c r="A1507" s="6"/>
      <c r="B1507" s="6"/>
      <c r="C1507" s="6"/>
      <c r="E1507" s="6"/>
      <c r="F1507" s="6"/>
    </row>
    <row r="1508" spans="1:6" x14ac:dyDescent="0.25">
      <c r="A1508" s="6"/>
      <c r="B1508" s="6"/>
      <c r="C1508" s="6"/>
      <c r="E1508" s="6"/>
      <c r="F1508" s="6"/>
    </row>
    <row r="1509" spans="1:6" x14ac:dyDescent="0.25">
      <c r="A1509" s="6"/>
      <c r="B1509" s="6"/>
      <c r="C1509" s="6"/>
      <c r="E1509" s="6"/>
      <c r="F1509" s="6"/>
    </row>
    <row r="1510" spans="1:6" x14ac:dyDescent="0.25">
      <c r="A1510" s="6"/>
      <c r="B1510" s="6"/>
      <c r="C1510" s="6"/>
      <c r="E1510" s="6"/>
      <c r="F1510" s="6"/>
    </row>
    <row r="1511" spans="1:6" x14ac:dyDescent="0.25">
      <c r="A1511" s="6"/>
      <c r="B1511" s="6"/>
      <c r="C1511" s="6"/>
      <c r="E1511" s="6"/>
      <c r="F1511" s="6"/>
    </row>
    <row r="1512" spans="1:6" x14ac:dyDescent="0.25">
      <c r="A1512" s="6"/>
      <c r="B1512" s="6"/>
      <c r="C1512" s="6"/>
      <c r="E1512" s="6"/>
      <c r="F1512" s="6"/>
    </row>
    <row r="1513" spans="1:6" x14ac:dyDescent="0.25">
      <c r="A1513" s="6"/>
      <c r="B1513" s="6"/>
      <c r="C1513" s="6"/>
      <c r="E1513" s="6"/>
      <c r="F1513" s="6"/>
    </row>
    <row r="1514" spans="1:6" x14ac:dyDescent="0.25">
      <c r="A1514" s="6"/>
      <c r="B1514" s="6"/>
      <c r="C1514" s="6"/>
      <c r="E1514" s="6"/>
      <c r="F1514" s="6"/>
    </row>
    <row r="1515" spans="1:6" x14ac:dyDescent="0.25">
      <c r="A1515" s="6"/>
      <c r="B1515" s="6"/>
      <c r="C1515" s="6"/>
      <c r="E1515" s="6"/>
      <c r="F1515" s="6"/>
    </row>
    <row r="1516" spans="1:6" x14ac:dyDescent="0.25">
      <c r="A1516" s="6"/>
      <c r="B1516" s="6"/>
      <c r="C1516" s="6"/>
      <c r="E1516" s="6"/>
      <c r="F1516" s="6"/>
    </row>
    <row r="1517" spans="1:6" x14ac:dyDescent="0.25">
      <c r="A1517" s="6"/>
      <c r="B1517" s="6"/>
      <c r="C1517" s="6"/>
      <c r="E1517" s="6"/>
      <c r="F1517" s="6"/>
    </row>
    <row r="1518" spans="1:6" x14ac:dyDescent="0.25">
      <c r="A1518" s="6"/>
      <c r="B1518" s="6"/>
      <c r="C1518" s="6"/>
      <c r="E1518" s="6"/>
      <c r="F1518" s="6"/>
    </row>
    <row r="1519" spans="1:6" x14ac:dyDescent="0.25">
      <c r="A1519" s="6"/>
      <c r="B1519" s="6"/>
      <c r="C1519" s="6"/>
      <c r="E1519" s="6"/>
      <c r="F1519" s="6"/>
    </row>
    <row r="1520" spans="1:6" x14ac:dyDescent="0.25">
      <c r="A1520" s="6"/>
      <c r="B1520" s="6"/>
      <c r="C1520" s="6"/>
      <c r="E1520" s="6"/>
      <c r="F1520" s="6"/>
    </row>
    <row r="1521" spans="1:6" x14ac:dyDescent="0.25">
      <c r="A1521" s="6"/>
      <c r="B1521" s="6"/>
      <c r="C1521" s="6"/>
      <c r="E1521" s="6"/>
      <c r="F1521" s="6"/>
    </row>
    <row r="1522" spans="1:6" x14ac:dyDescent="0.25">
      <c r="A1522" s="6"/>
      <c r="B1522" s="6"/>
      <c r="C1522" s="6"/>
      <c r="E1522" s="6"/>
      <c r="F1522" s="6"/>
    </row>
    <row r="1523" spans="1:6" x14ac:dyDescent="0.25">
      <c r="A1523" s="6"/>
      <c r="B1523" s="6"/>
      <c r="C1523" s="6"/>
      <c r="E1523" s="6"/>
      <c r="F1523" s="6"/>
    </row>
    <row r="1524" spans="1:6" x14ac:dyDescent="0.25">
      <c r="A1524" s="6"/>
      <c r="B1524" s="6"/>
      <c r="C1524" s="6"/>
      <c r="E1524" s="6"/>
      <c r="F1524" s="6"/>
    </row>
    <row r="1525" spans="1:6" x14ac:dyDescent="0.25">
      <c r="A1525" s="6"/>
      <c r="B1525" s="6"/>
      <c r="C1525" s="6"/>
      <c r="E1525" s="6"/>
      <c r="F1525" s="6"/>
    </row>
    <row r="1526" spans="1:6" x14ac:dyDescent="0.25">
      <c r="A1526" s="6"/>
      <c r="B1526" s="6"/>
      <c r="C1526" s="6"/>
      <c r="E1526" s="6"/>
      <c r="F1526" s="6"/>
    </row>
    <row r="1527" spans="1:6" x14ac:dyDescent="0.25">
      <c r="A1527" s="6"/>
      <c r="B1527" s="6"/>
      <c r="C1527" s="6"/>
      <c r="E1527" s="6"/>
      <c r="F1527" s="6"/>
    </row>
    <row r="1528" spans="1:6" x14ac:dyDescent="0.25">
      <c r="A1528" s="6"/>
      <c r="B1528" s="6"/>
      <c r="C1528" s="6"/>
      <c r="E1528" s="6"/>
      <c r="F1528" s="6"/>
    </row>
    <row r="1529" spans="1:6" x14ac:dyDescent="0.25">
      <c r="A1529" s="6"/>
      <c r="B1529" s="6"/>
      <c r="C1529" s="6"/>
      <c r="E1529" s="6"/>
      <c r="F1529" s="6"/>
    </row>
    <row r="1530" spans="1:6" x14ac:dyDescent="0.25">
      <c r="A1530" s="6"/>
      <c r="B1530" s="6"/>
      <c r="C1530" s="6"/>
      <c r="E1530" s="6"/>
      <c r="F1530" s="6"/>
    </row>
    <row r="1531" spans="1:6" x14ac:dyDescent="0.25">
      <c r="A1531" s="6"/>
      <c r="B1531" s="6"/>
      <c r="C1531" s="6"/>
      <c r="E1531" s="6"/>
      <c r="F1531" s="6"/>
    </row>
    <row r="1532" spans="1:6" x14ac:dyDescent="0.25">
      <c r="A1532" s="6"/>
      <c r="B1532" s="6"/>
      <c r="C1532" s="6"/>
      <c r="E1532" s="6"/>
      <c r="F1532" s="6"/>
    </row>
    <row r="1533" spans="1:6" x14ac:dyDescent="0.25">
      <c r="A1533" s="6"/>
      <c r="B1533" s="6"/>
      <c r="C1533" s="6"/>
      <c r="E1533" s="6"/>
      <c r="F1533" s="6"/>
    </row>
    <row r="1534" spans="1:6" x14ac:dyDescent="0.25">
      <c r="A1534" s="6"/>
      <c r="B1534" s="6"/>
      <c r="C1534" s="6"/>
      <c r="E1534" s="6"/>
      <c r="F1534" s="6"/>
    </row>
    <row r="1535" spans="1:6" x14ac:dyDescent="0.25">
      <c r="A1535" s="6"/>
      <c r="B1535" s="6"/>
      <c r="C1535" s="6"/>
      <c r="E1535" s="6"/>
      <c r="F1535" s="6"/>
    </row>
    <row r="1536" spans="1:6" x14ac:dyDescent="0.25">
      <c r="A1536" s="6"/>
      <c r="B1536" s="6"/>
      <c r="C1536" s="6"/>
      <c r="E1536" s="6"/>
      <c r="F1536" s="6"/>
    </row>
    <row r="1537" spans="1:6" x14ac:dyDescent="0.25">
      <c r="A1537" s="6"/>
      <c r="B1537" s="6"/>
      <c r="C1537" s="6"/>
      <c r="E1537" s="6"/>
      <c r="F1537" s="6"/>
    </row>
    <row r="1538" spans="1:6" x14ac:dyDescent="0.25">
      <c r="A1538" s="6"/>
      <c r="B1538" s="6"/>
      <c r="C1538" s="6"/>
      <c r="E1538" s="6"/>
      <c r="F1538" s="6"/>
    </row>
    <row r="1539" spans="1:6" x14ac:dyDescent="0.25">
      <c r="A1539" s="6"/>
      <c r="B1539" s="6"/>
      <c r="C1539" s="6"/>
      <c r="E1539" s="6"/>
      <c r="F1539" s="6"/>
    </row>
    <row r="1540" spans="1:6" x14ac:dyDescent="0.25">
      <c r="A1540" s="6"/>
      <c r="B1540" s="6"/>
      <c r="C1540" s="6"/>
      <c r="E1540" s="6"/>
      <c r="F1540" s="6"/>
    </row>
    <row r="1541" spans="1:6" x14ac:dyDescent="0.25">
      <c r="A1541" s="6"/>
      <c r="B1541" s="6"/>
      <c r="C1541" s="6"/>
      <c r="E1541" s="6"/>
      <c r="F1541" s="6"/>
    </row>
    <row r="1542" spans="1:6" x14ac:dyDescent="0.25">
      <c r="A1542" s="6"/>
      <c r="B1542" s="6"/>
      <c r="C1542" s="6"/>
      <c r="E1542" s="6"/>
      <c r="F1542" s="6"/>
    </row>
    <row r="1543" spans="1:6" x14ac:dyDescent="0.25">
      <c r="A1543" s="6"/>
      <c r="B1543" s="6"/>
      <c r="C1543" s="6"/>
      <c r="E1543" s="6"/>
      <c r="F1543" s="6"/>
    </row>
    <row r="1544" spans="1:6" x14ac:dyDescent="0.25">
      <c r="A1544" s="6"/>
      <c r="B1544" s="6"/>
      <c r="C1544" s="6"/>
      <c r="E1544" s="6"/>
      <c r="F1544" s="6"/>
    </row>
    <row r="1545" spans="1:6" x14ac:dyDescent="0.25">
      <c r="A1545" s="6"/>
      <c r="B1545" s="6"/>
      <c r="C1545" s="6"/>
      <c r="E1545" s="6"/>
      <c r="F1545" s="6"/>
    </row>
    <row r="1546" spans="1:6" x14ac:dyDescent="0.25">
      <c r="A1546" s="6"/>
      <c r="B1546" s="6"/>
      <c r="C1546" s="6"/>
      <c r="E1546" s="6"/>
      <c r="F1546" s="6"/>
    </row>
    <row r="1547" spans="1:6" x14ac:dyDescent="0.25">
      <c r="A1547" s="6"/>
      <c r="B1547" s="6"/>
      <c r="C1547" s="6"/>
      <c r="E1547" s="6"/>
      <c r="F1547" s="6"/>
    </row>
    <row r="1548" spans="1:6" x14ac:dyDescent="0.25">
      <c r="A1548" s="6"/>
      <c r="B1548" s="6"/>
      <c r="C1548" s="6"/>
      <c r="E1548" s="6"/>
      <c r="F1548" s="6"/>
    </row>
    <row r="1549" spans="1:6" x14ac:dyDescent="0.25">
      <c r="A1549" s="6"/>
      <c r="B1549" s="6"/>
      <c r="C1549" s="6"/>
      <c r="E1549" s="6"/>
      <c r="F1549" s="6"/>
    </row>
    <row r="1550" spans="1:6" x14ac:dyDescent="0.25">
      <c r="A1550" s="6"/>
      <c r="B1550" s="6"/>
      <c r="C1550" s="6"/>
      <c r="E1550" s="6"/>
      <c r="F1550" s="6"/>
    </row>
    <row r="1551" spans="1:6" x14ac:dyDescent="0.25">
      <c r="A1551" s="6"/>
      <c r="B1551" s="6"/>
      <c r="C1551" s="6"/>
      <c r="E1551" s="6"/>
      <c r="F1551" s="6"/>
    </row>
    <row r="1552" spans="1:6" x14ac:dyDescent="0.25">
      <c r="A1552" s="6"/>
      <c r="B1552" s="6"/>
      <c r="C1552" s="6"/>
      <c r="E1552" s="6"/>
      <c r="F1552" s="6"/>
    </row>
    <row r="1553" spans="1:6" x14ac:dyDescent="0.25">
      <c r="A1553" s="6"/>
      <c r="B1553" s="6"/>
      <c r="C1553" s="6"/>
      <c r="E1553" s="6"/>
      <c r="F1553" s="6"/>
    </row>
    <row r="1554" spans="1:6" x14ac:dyDescent="0.25">
      <c r="A1554" s="6"/>
      <c r="B1554" s="6"/>
      <c r="C1554" s="6"/>
      <c r="E1554" s="6"/>
      <c r="F1554" s="6"/>
    </row>
    <row r="1555" spans="1:6" x14ac:dyDescent="0.25">
      <c r="A1555" s="6"/>
      <c r="B1555" s="6"/>
      <c r="C1555" s="6"/>
      <c r="E1555" s="6"/>
      <c r="F1555" s="6"/>
    </row>
    <row r="1556" spans="1:6" x14ac:dyDescent="0.25">
      <c r="A1556" s="6"/>
      <c r="B1556" s="6"/>
      <c r="C1556" s="6"/>
      <c r="E1556" s="6"/>
      <c r="F1556" s="6"/>
    </row>
    <row r="1557" spans="1:6" x14ac:dyDescent="0.25">
      <c r="A1557" s="6"/>
      <c r="B1557" s="6"/>
      <c r="C1557" s="6"/>
      <c r="E1557" s="6"/>
      <c r="F1557" s="6"/>
    </row>
    <row r="1558" spans="1:6" x14ac:dyDescent="0.25">
      <c r="A1558" s="6"/>
      <c r="B1558" s="6"/>
      <c r="C1558" s="6"/>
      <c r="E1558" s="6"/>
      <c r="F1558" s="6"/>
    </row>
    <row r="1559" spans="1:6" x14ac:dyDescent="0.25">
      <c r="A1559" s="6"/>
      <c r="B1559" s="6"/>
      <c r="C1559" s="6"/>
      <c r="E1559" s="6"/>
      <c r="F1559" s="6"/>
    </row>
    <row r="1560" spans="1:6" x14ac:dyDescent="0.25">
      <c r="A1560" s="6"/>
      <c r="B1560" s="6"/>
      <c r="C1560" s="6"/>
      <c r="E1560" s="6"/>
      <c r="F1560" s="6"/>
    </row>
    <row r="1561" spans="1:6" x14ac:dyDescent="0.25">
      <c r="A1561" s="6"/>
      <c r="B1561" s="6"/>
      <c r="C1561" s="6"/>
      <c r="E1561" s="6"/>
      <c r="F1561" s="6"/>
    </row>
    <row r="1562" spans="1:6" x14ac:dyDescent="0.25">
      <c r="A1562" s="6"/>
      <c r="B1562" s="6"/>
      <c r="C1562" s="6"/>
      <c r="E1562" s="6"/>
      <c r="F1562" s="6"/>
    </row>
    <row r="1563" spans="1:6" x14ac:dyDescent="0.25">
      <c r="A1563" s="6"/>
      <c r="B1563" s="6"/>
      <c r="C1563" s="6"/>
      <c r="E1563" s="6"/>
      <c r="F1563" s="6"/>
    </row>
    <row r="1564" spans="1:6" x14ac:dyDescent="0.25">
      <c r="A1564" s="6"/>
      <c r="B1564" s="6"/>
      <c r="C1564" s="6"/>
      <c r="E1564" s="6"/>
      <c r="F1564" s="6"/>
    </row>
    <row r="1565" spans="1:6" x14ac:dyDescent="0.25">
      <c r="A1565" s="6"/>
      <c r="B1565" s="6"/>
      <c r="C1565" s="6"/>
      <c r="E1565" s="6"/>
      <c r="F1565" s="6"/>
    </row>
    <row r="1566" spans="1:6" x14ac:dyDescent="0.25">
      <c r="A1566" s="6"/>
      <c r="B1566" s="6"/>
      <c r="C1566" s="6"/>
      <c r="E1566" s="6"/>
      <c r="F1566" s="6"/>
    </row>
    <row r="1567" spans="1:6" x14ac:dyDescent="0.25">
      <c r="A1567" s="6"/>
      <c r="B1567" s="6"/>
      <c r="C1567" s="6"/>
      <c r="E1567" s="6"/>
      <c r="F1567" s="6"/>
    </row>
    <row r="1568" spans="1:6" x14ac:dyDescent="0.25">
      <c r="A1568" s="6"/>
      <c r="B1568" s="6"/>
      <c r="C1568" s="6"/>
      <c r="E1568" s="6"/>
      <c r="F1568" s="6"/>
    </row>
    <row r="1569" spans="1:6" x14ac:dyDescent="0.25">
      <c r="A1569" s="6"/>
      <c r="B1569" s="6"/>
      <c r="C1569" s="6"/>
      <c r="E1569" s="6"/>
      <c r="F1569" s="6"/>
    </row>
    <row r="1570" spans="1:6" x14ac:dyDescent="0.25">
      <c r="A1570" s="6"/>
      <c r="B1570" s="6"/>
      <c r="C1570" s="6"/>
      <c r="E1570" s="6"/>
      <c r="F1570" s="6"/>
    </row>
    <row r="1571" spans="1:6" x14ac:dyDescent="0.25">
      <c r="A1571" s="6"/>
      <c r="B1571" s="6"/>
      <c r="C1571" s="6"/>
      <c r="E1571" s="6"/>
      <c r="F1571" s="6"/>
    </row>
    <row r="1572" spans="1:6" x14ac:dyDescent="0.25">
      <c r="A1572" s="6"/>
      <c r="B1572" s="6"/>
      <c r="C1572" s="6"/>
      <c r="E1572" s="6"/>
      <c r="F1572" s="6"/>
    </row>
    <row r="1573" spans="1:6" x14ac:dyDescent="0.25">
      <c r="A1573" s="6"/>
      <c r="B1573" s="6"/>
      <c r="C1573" s="6"/>
      <c r="E1573" s="6"/>
      <c r="F1573" s="6"/>
    </row>
    <row r="1574" spans="1:6" x14ac:dyDescent="0.25">
      <c r="A1574" s="6"/>
      <c r="B1574" s="6"/>
      <c r="C1574" s="6"/>
      <c r="E1574" s="6"/>
      <c r="F1574" s="6"/>
    </row>
    <row r="1575" spans="1:6" x14ac:dyDescent="0.25">
      <c r="A1575" s="6"/>
      <c r="B1575" s="6"/>
      <c r="C1575" s="6"/>
      <c r="E1575" s="6"/>
      <c r="F1575" s="6"/>
    </row>
    <row r="1576" spans="1:6" x14ac:dyDescent="0.25">
      <c r="A1576" s="6"/>
      <c r="B1576" s="6"/>
      <c r="C1576" s="6"/>
      <c r="E1576" s="6"/>
      <c r="F1576" s="6"/>
    </row>
    <row r="1577" spans="1:6" x14ac:dyDescent="0.25">
      <c r="A1577" s="6"/>
      <c r="B1577" s="6"/>
      <c r="C1577" s="6"/>
      <c r="E1577" s="6"/>
      <c r="F1577" s="6"/>
    </row>
    <row r="1578" spans="1:6" x14ac:dyDescent="0.25">
      <c r="A1578" s="6"/>
      <c r="B1578" s="6"/>
      <c r="C1578" s="6"/>
      <c r="E1578" s="6"/>
      <c r="F1578" s="6"/>
    </row>
    <row r="1579" spans="1:6" x14ac:dyDescent="0.25">
      <c r="A1579" s="6"/>
      <c r="B1579" s="6"/>
      <c r="C1579" s="6"/>
      <c r="E1579" s="6"/>
      <c r="F1579" s="6"/>
    </row>
    <row r="1580" spans="1:6" x14ac:dyDescent="0.25">
      <c r="A1580" s="6"/>
      <c r="B1580" s="6"/>
      <c r="C1580" s="6"/>
      <c r="E1580" s="6"/>
      <c r="F1580" s="6"/>
    </row>
    <row r="1581" spans="1:6" x14ac:dyDescent="0.25">
      <c r="A1581" s="6"/>
      <c r="B1581" s="6"/>
      <c r="C1581" s="6"/>
      <c r="E1581" s="6"/>
      <c r="F1581" s="6"/>
    </row>
    <row r="1582" spans="1:6" x14ac:dyDescent="0.25">
      <c r="A1582" s="6"/>
      <c r="B1582" s="6"/>
      <c r="C1582" s="6"/>
      <c r="E1582" s="6"/>
      <c r="F1582" s="6"/>
    </row>
    <row r="1583" spans="1:6" x14ac:dyDescent="0.25">
      <c r="A1583" s="6"/>
      <c r="B1583" s="6"/>
      <c r="C1583" s="6"/>
      <c r="E1583" s="6"/>
      <c r="F1583" s="6"/>
    </row>
    <row r="1584" spans="1:6" x14ac:dyDescent="0.25">
      <c r="A1584" s="6"/>
      <c r="B1584" s="6"/>
      <c r="C1584" s="6"/>
      <c r="E1584" s="6"/>
      <c r="F1584" s="6"/>
    </row>
    <row r="1585" spans="1:6" x14ac:dyDescent="0.25">
      <c r="A1585" s="6"/>
      <c r="B1585" s="6"/>
      <c r="C1585" s="6"/>
      <c r="E1585" s="6"/>
      <c r="F1585" s="6"/>
    </row>
    <row r="1586" spans="1:6" x14ac:dyDescent="0.25">
      <c r="A1586" s="6"/>
      <c r="B1586" s="6"/>
      <c r="C1586" s="6"/>
      <c r="E1586" s="6"/>
      <c r="F1586" s="6"/>
    </row>
    <row r="1587" spans="1:6" x14ac:dyDescent="0.25">
      <c r="A1587" s="6"/>
      <c r="B1587" s="6"/>
      <c r="C1587" s="6"/>
      <c r="E1587" s="6"/>
      <c r="F1587" s="6"/>
    </row>
    <row r="1588" spans="1:6" x14ac:dyDescent="0.25">
      <c r="A1588" s="6"/>
      <c r="B1588" s="6"/>
      <c r="C1588" s="6"/>
      <c r="E1588" s="6"/>
      <c r="F1588" s="6"/>
    </row>
    <row r="1589" spans="1:6" x14ac:dyDescent="0.25">
      <c r="A1589" s="6"/>
      <c r="B1589" s="6"/>
      <c r="C1589" s="6"/>
      <c r="E1589" s="6"/>
      <c r="F1589" s="6"/>
    </row>
    <row r="1590" spans="1:6" x14ac:dyDescent="0.25">
      <c r="A1590" s="6"/>
      <c r="B1590" s="6"/>
      <c r="C1590" s="6"/>
      <c r="E1590" s="6"/>
      <c r="F1590" s="6"/>
    </row>
    <row r="1591" spans="1:6" x14ac:dyDescent="0.25">
      <c r="A1591" s="6"/>
      <c r="B1591" s="6"/>
      <c r="C1591" s="6"/>
      <c r="E1591" s="6"/>
      <c r="F1591" s="6"/>
    </row>
    <row r="1592" spans="1:6" x14ac:dyDescent="0.25">
      <c r="A1592" s="6"/>
      <c r="B1592" s="6"/>
      <c r="C1592" s="6"/>
      <c r="E1592" s="6"/>
      <c r="F1592" s="6"/>
    </row>
    <row r="1593" spans="1:6" x14ac:dyDescent="0.25">
      <c r="A1593" s="6"/>
      <c r="B1593" s="6"/>
      <c r="C1593" s="6"/>
      <c r="E1593" s="6"/>
      <c r="F1593" s="6"/>
    </row>
    <row r="1594" spans="1:6" x14ac:dyDescent="0.25">
      <c r="A1594" s="6"/>
      <c r="B1594" s="6"/>
      <c r="C1594" s="6"/>
      <c r="E1594" s="6"/>
      <c r="F1594" s="6"/>
    </row>
    <row r="1595" spans="1:6" x14ac:dyDescent="0.25">
      <c r="A1595" s="6"/>
      <c r="B1595" s="6"/>
      <c r="C1595" s="6"/>
      <c r="E1595" s="6"/>
      <c r="F1595" s="6"/>
    </row>
    <row r="1596" spans="1:6" x14ac:dyDescent="0.25">
      <c r="A1596" s="6"/>
      <c r="B1596" s="6"/>
      <c r="C1596" s="6"/>
      <c r="E1596" s="6"/>
      <c r="F1596" s="6"/>
    </row>
    <row r="1597" spans="1:6" x14ac:dyDescent="0.25">
      <c r="A1597" s="6"/>
      <c r="B1597" s="6"/>
      <c r="C1597" s="6"/>
      <c r="E1597" s="6"/>
      <c r="F1597" s="6"/>
    </row>
    <row r="1598" spans="1:6" x14ac:dyDescent="0.25">
      <c r="A1598" s="6"/>
      <c r="B1598" s="6"/>
      <c r="C1598" s="6"/>
      <c r="E1598" s="6"/>
      <c r="F1598" s="6"/>
    </row>
    <row r="1599" spans="1:6" x14ac:dyDescent="0.25">
      <c r="A1599" s="6"/>
      <c r="B1599" s="6"/>
      <c r="C1599" s="6"/>
      <c r="E1599" s="6"/>
      <c r="F1599" s="6"/>
    </row>
    <row r="1600" spans="1:6" x14ac:dyDescent="0.25">
      <c r="A1600" s="6"/>
      <c r="B1600" s="6"/>
      <c r="C1600" s="6"/>
      <c r="E1600" s="6"/>
      <c r="F1600" s="6"/>
    </row>
    <row r="1601" spans="1:6" x14ac:dyDescent="0.25">
      <c r="A1601" s="6"/>
      <c r="B1601" s="6"/>
      <c r="C1601" s="6"/>
      <c r="E1601" s="6"/>
      <c r="F1601" s="6"/>
    </row>
    <row r="1602" spans="1:6" x14ac:dyDescent="0.25">
      <c r="A1602" s="6"/>
      <c r="B1602" s="6"/>
      <c r="C1602" s="6"/>
      <c r="E1602" s="6"/>
      <c r="F1602" s="6"/>
    </row>
    <row r="1603" spans="1:6" x14ac:dyDescent="0.25">
      <c r="A1603" s="6"/>
      <c r="B1603" s="6"/>
      <c r="C1603" s="6"/>
      <c r="E1603" s="6"/>
      <c r="F1603" s="6"/>
    </row>
    <row r="1604" spans="1:6" x14ac:dyDescent="0.25">
      <c r="A1604" s="6"/>
      <c r="B1604" s="6"/>
      <c r="C1604" s="6"/>
      <c r="E1604" s="6"/>
      <c r="F1604" s="6"/>
    </row>
    <row r="1605" spans="1:6" x14ac:dyDescent="0.25">
      <c r="A1605" s="6"/>
      <c r="B1605" s="6"/>
      <c r="C1605" s="6"/>
      <c r="E1605" s="6"/>
      <c r="F1605" s="6"/>
    </row>
    <row r="1606" spans="1:6" x14ac:dyDescent="0.25">
      <c r="A1606" s="6"/>
      <c r="B1606" s="6"/>
      <c r="C1606" s="6"/>
      <c r="E1606" s="6"/>
      <c r="F1606" s="6"/>
    </row>
    <row r="1607" spans="1:6" x14ac:dyDescent="0.25">
      <c r="A1607" s="6"/>
      <c r="B1607" s="6"/>
      <c r="C1607" s="6"/>
      <c r="E1607" s="6"/>
      <c r="F1607" s="6"/>
    </row>
    <row r="1608" spans="1:6" x14ac:dyDescent="0.25">
      <c r="A1608" s="6"/>
      <c r="B1608" s="6"/>
      <c r="C1608" s="6"/>
      <c r="E1608" s="6"/>
      <c r="F1608" s="6"/>
    </row>
    <row r="1609" spans="1:6" x14ac:dyDescent="0.25">
      <c r="A1609" s="6"/>
      <c r="B1609" s="6"/>
      <c r="C1609" s="6"/>
      <c r="E1609" s="6"/>
      <c r="F1609" s="6"/>
    </row>
    <row r="1610" spans="1:6" x14ac:dyDescent="0.25">
      <c r="A1610" s="6"/>
      <c r="B1610" s="6"/>
      <c r="C1610" s="6"/>
      <c r="E1610" s="6"/>
      <c r="F1610" s="6"/>
    </row>
    <row r="1611" spans="1:6" x14ac:dyDescent="0.25">
      <c r="A1611" s="6"/>
      <c r="B1611" s="6"/>
      <c r="C1611" s="6"/>
      <c r="E1611" s="6"/>
      <c r="F1611" s="6"/>
    </row>
    <row r="1612" spans="1:6" x14ac:dyDescent="0.25">
      <c r="A1612" s="6"/>
      <c r="B1612" s="6"/>
      <c r="C1612" s="6"/>
      <c r="E1612" s="6"/>
      <c r="F1612" s="6"/>
    </row>
    <row r="1613" spans="1:6" x14ac:dyDescent="0.25">
      <c r="A1613" s="6"/>
      <c r="B1613" s="6"/>
      <c r="C1613" s="6"/>
      <c r="E1613" s="6"/>
      <c r="F1613" s="6"/>
    </row>
    <row r="1614" spans="1:6" x14ac:dyDescent="0.25">
      <c r="A1614" s="6"/>
      <c r="B1614" s="6"/>
      <c r="C1614" s="6"/>
      <c r="E1614" s="6"/>
      <c r="F1614" s="6"/>
    </row>
    <row r="1615" spans="1:6" x14ac:dyDescent="0.25">
      <c r="A1615" s="6"/>
      <c r="B1615" s="6"/>
      <c r="C1615" s="6"/>
      <c r="E1615" s="6"/>
      <c r="F1615" s="6"/>
    </row>
    <row r="1616" spans="1:6" x14ac:dyDescent="0.25">
      <c r="A1616" s="6"/>
      <c r="B1616" s="6"/>
      <c r="C1616" s="6"/>
      <c r="E1616" s="6"/>
      <c r="F1616" s="6"/>
    </row>
    <row r="1617" spans="1:6" x14ac:dyDescent="0.25">
      <c r="A1617" s="6"/>
      <c r="B1617" s="6"/>
      <c r="C1617" s="6"/>
      <c r="E1617" s="6"/>
      <c r="F1617" s="6"/>
    </row>
    <row r="1618" spans="1:6" x14ac:dyDescent="0.25">
      <c r="A1618" s="6"/>
      <c r="B1618" s="6"/>
      <c r="C1618" s="6"/>
      <c r="E1618" s="6"/>
      <c r="F1618" s="6"/>
    </row>
    <row r="1619" spans="1:6" x14ac:dyDescent="0.25">
      <c r="A1619" s="6"/>
      <c r="B1619" s="6"/>
      <c r="C1619" s="6"/>
      <c r="E1619" s="6"/>
      <c r="F1619" s="6"/>
    </row>
  </sheetData>
  <autoFilter ref="A5:N1235"/>
  <sortState ref="K6:K555">
    <sortCondition sortBy="cellColor" ref="K6:K555" dxfId="2"/>
  </sortState>
  <mergeCells count="571">
    <mergeCell ref="B870:B871"/>
    <mergeCell ref="B943:B944"/>
    <mergeCell ref="B945:B947"/>
    <mergeCell ref="B948:B949"/>
    <mergeCell ref="B950:B951"/>
    <mergeCell ref="B932:B933"/>
    <mergeCell ref="B935:B936"/>
    <mergeCell ref="B976:B977"/>
    <mergeCell ref="B978:B979"/>
    <mergeCell ref="B874:B875"/>
    <mergeCell ref="B876:B877"/>
    <mergeCell ref="B878:B879"/>
    <mergeCell ref="B881:B883"/>
    <mergeCell ref="B884:B885"/>
    <mergeCell ref="B886:B887"/>
    <mergeCell ref="B888:B889"/>
    <mergeCell ref="B890:B891"/>
    <mergeCell ref="B892:B893"/>
    <mergeCell ref="B894:B895"/>
    <mergeCell ref="B896:B897"/>
    <mergeCell ref="B898:B899"/>
    <mergeCell ref="B900:B901"/>
    <mergeCell ref="B1098:B1099"/>
    <mergeCell ref="B1100:B1101"/>
    <mergeCell ref="B1062:B1063"/>
    <mergeCell ref="B1064:B1065"/>
    <mergeCell ref="B1066:B1067"/>
    <mergeCell ref="B1068:B1069"/>
    <mergeCell ref="B1070:B1071"/>
    <mergeCell ref="B1048:B1049"/>
    <mergeCell ref="B1054:B1055"/>
    <mergeCell ref="B1086:B1087"/>
    <mergeCell ref="B1072:B1073"/>
    <mergeCell ref="B1074:B1075"/>
    <mergeCell ref="B1076:B1077"/>
    <mergeCell ref="B1078:B1079"/>
    <mergeCell ref="B1080:B1081"/>
    <mergeCell ref="B1056:B1057"/>
    <mergeCell ref="B1058:B1059"/>
    <mergeCell ref="B1060:B1061"/>
    <mergeCell ref="B1050:B1053"/>
    <mergeCell ref="B902:B903"/>
    <mergeCell ref="B1180:B1181"/>
    <mergeCell ref="B1183:B1184"/>
    <mergeCell ref="B1186:B1187"/>
    <mergeCell ref="B1190:B1191"/>
    <mergeCell ref="B1165:B1166"/>
    <mergeCell ref="B1168:B1169"/>
    <mergeCell ref="B1171:B1172"/>
    <mergeCell ref="B1173:B1174"/>
    <mergeCell ref="B1175:B1176"/>
    <mergeCell ref="B1139:B1140"/>
    <mergeCell ref="B1155:B1156"/>
    <mergeCell ref="B1157:B1158"/>
    <mergeCell ref="B1159:B1160"/>
    <mergeCell ref="B1161:B1162"/>
    <mergeCell ref="B1163:B1164"/>
    <mergeCell ref="B1082:B1083"/>
    <mergeCell ref="B1084:B1085"/>
    <mergeCell ref="B1096:B1097"/>
    <mergeCell ref="B1102:B1103"/>
    <mergeCell ref="B1042:B1043"/>
    <mergeCell ref="B1044:B1045"/>
    <mergeCell ref="B1046:B1047"/>
    <mergeCell ref="B1024:B1025"/>
    <mergeCell ref="B1228:B1229"/>
    <mergeCell ref="B1230:B1231"/>
    <mergeCell ref="B1233:B1234"/>
    <mergeCell ref="B1104:B1105"/>
    <mergeCell ref="B1106:B1107"/>
    <mergeCell ref="B1108:B1109"/>
    <mergeCell ref="B1110:B1111"/>
    <mergeCell ref="B1112:B1113"/>
    <mergeCell ref="B1114:B1115"/>
    <mergeCell ref="B1116:B1117"/>
    <mergeCell ref="B1118:B1119"/>
    <mergeCell ref="B1120:B1121"/>
    <mergeCell ref="B1122:B1123"/>
    <mergeCell ref="B1124:B1125"/>
    <mergeCell ref="B1127:B1128"/>
    <mergeCell ref="B1129:B1130"/>
    <mergeCell ref="B1216:B1217"/>
    <mergeCell ref="B1220:B1221"/>
    <mergeCell ref="B1222:B1223"/>
    <mergeCell ref="B1224:B1225"/>
    <mergeCell ref="B1226:B1227"/>
    <mergeCell ref="B1203:B1204"/>
    <mergeCell ref="B1206:B1207"/>
    <mergeCell ref="B1208:B1209"/>
    <mergeCell ref="B1210:B1211"/>
    <mergeCell ref="B1212:B1213"/>
    <mergeCell ref="B972:B973"/>
    <mergeCell ref="B1194:B1195"/>
    <mergeCell ref="B1196:B1197"/>
    <mergeCell ref="B1199:B1200"/>
    <mergeCell ref="B1201:B1202"/>
    <mergeCell ref="B1131:B1132"/>
    <mergeCell ref="B1133:B1134"/>
    <mergeCell ref="B1135:B1136"/>
    <mergeCell ref="B1137:B1138"/>
    <mergeCell ref="B1141:B1142"/>
    <mergeCell ref="B1143:B1144"/>
    <mergeCell ref="B1145:B1146"/>
    <mergeCell ref="B1147:B1148"/>
    <mergeCell ref="B1149:B1150"/>
    <mergeCell ref="B1151:B1152"/>
    <mergeCell ref="B1153:B1154"/>
    <mergeCell ref="B1092:B1093"/>
    <mergeCell ref="B1094:B1095"/>
    <mergeCell ref="B1088:B1089"/>
    <mergeCell ref="B1090:B1091"/>
    <mergeCell ref="B1034:B1035"/>
    <mergeCell ref="B1036:B1037"/>
    <mergeCell ref="B1026:B1027"/>
    <mergeCell ref="B1028:B1029"/>
    <mergeCell ref="B1030:B1031"/>
    <mergeCell ref="B1032:B1033"/>
    <mergeCell ref="B1040:B1041"/>
    <mergeCell ref="B1012:B1013"/>
    <mergeCell ref="B1014:B1015"/>
    <mergeCell ref="B1016:B1017"/>
    <mergeCell ref="B1018:B1019"/>
    <mergeCell ref="B1022:B1023"/>
    <mergeCell ref="B1020:B1021"/>
    <mergeCell ref="B1002:B1003"/>
    <mergeCell ref="B1004:B1005"/>
    <mergeCell ref="B1006:B1007"/>
    <mergeCell ref="B1008:B1009"/>
    <mergeCell ref="B1010:B1011"/>
    <mergeCell ref="B992:B993"/>
    <mergeCell ref="B994:B995"/>
    <mergeCell ref="B996:B997"/>
    <mergeCell ref="B998:B999"/>
    <mergeCell ref="B1000:B1001"/>
    <mergeCell ref="B982:B983"/>
    <mergeCell ref="B984:B985"/>
    <mergeCell ref="B986:B987"/>
    <mergeCell ref="B988:B989"/>
    <mergeCell ref="B990:B991"/>
    <mergeCell ref="B937:B938"/>
    <mergeCell ref="B939:B940"/>
    <mergeCell ref="B941:B942"/>
    <mergeCell ref="B962:B963"/>
    <mergeCell ref="B964:B965"/>
    <mergeCell ref="B966:B967"/>
    <mergeCell ref="B980:B981"/>
    <mergeCell ref="B974:B975"/>
    <mergeCell ref="B904:B905"/>
    <mergeCell ref="B906:B907"/>
    <mergeCell ref="B908:B910"/>
    <mergeCell ref="B911:B912"/>
    <mergeCell ref="B913:B914"/>
    <mergeCell ref="B915:B916"/>
    <mergeCell ref="B917:B918"/>
    <mergeCell ref="B919:B920"/>
    <mergeCell ref="B922:B923"/>
    <mergeCell ref="B928:B929"/>
    <mergeCell ref="B930:B931"/>
    <mergeCell ref="B968:B969"/>
    <mergeCell ref="B970:B971"/>
    <mergeCell ref="B952:B953"/>
    <mergeCell ref="B954:B955"/>
    <mergeCell ref="B956:B957"/>
    <mergeCell ref="B958:B959"/>
    <mergeCell ref="B960:B961"/>
    <mergeCell ref="B838:B839"/>
    <mergeCell ref="B841:B842"/>
    <mergeCell ref="B844:B845"/>
    <mergeCell ref="B846:B847"/>
    <mergeCell ref="B848:B849"/>
    <mergeCell ref="B808:B809"/>
    <mergeCell ref="B863:B864"/>
    <mergeCell ref="B865:B866"/>
    <mergeCell ref="B867:B868"/>
    <mergeCell ref="B810:B811"/>
    <mergeCell ref="B812:B813"/>
    <mergeCell ref="B815:B816"/>
    <mergeCell ref="B820:B821"/>
    <mergeCell ref="B823:B824"/>
    <mergeCell ref="B826:B827"/>
    <mergeCell ref="B828:B829"/>
    <mergeCell ref="B830:B831"/>
    <mergeCell ref="B832:B833"/>
    <mergeCell ref="B834:B837"/>
    <mergeCell ref="B850:B852"/>
    <mergeCell ref="B853:B855"/>
    <mergeCell ref="B856:B857"/>
    <mergeCell ref="B860:B861"/>
    <mergeCell ref="B817:B818"/>
    <mergeCell ref="B798:B799"/>
    <mergeCell ref="B800:B801"/>
    <mergeCell ref="B802:B803"/>
    <mergeCell ref="B804:B805"/>
    <mergeCell ref="B806:B807"/>
    <mergeCell ref="B788:B789"/>
    <mergeCell ref="B790:B791"/>
    <mergeCell ref="B792:B793"/>
    <mergeCell ref="B794:B795"/>
    <mergeCell ref="B796:B797"/>
    <mergeCell ref="B778:B779"/>
    <mergeCell ref="B780:B781"/>
    <mergeCell ref="B782:B783"/>
    <mergeCell ref="B784:B785"/>
    <mergeCell ref="B786:B787"/>
    <mergeCell ref="B768:B769"/>
    <mergeCell ref="B770:B771"/>
    <mergeCell ref="B772:B773"/>
    <mergeCell ref="B774:B775"/>
    <mergeCell ref="B776:B777"/>
    <mergeCell ref="B758:B759"/>
    <mergeCell ref="B760:B761"/>
    <mergeCell ref="B762:B763"/>
    <mergeCell ref="B764:B765"/>
    <mergeCell ref="B766:B767"/>
    <mergeCell ref="B748:B749"/>
    <mergeCell ref="B750:B751"/>
    <mergeCell ref="B752:B753"/>
    <mergeCell ref="B754:B755"/>
    <mergeCell ref="B756:B757"/>
    <mergeCell ref="B738:B739"/>
    <mergeCell ref="B740:B741"/>
    <mergeCell ref="B742:B743"/>
    <mergeCell ref="B744:B745"/>
    <mergeCell ref="B746:B747"/>
    <mergeCell ref="B728:B729"/>
    <mergeCell ref="B730:B731"/>
    <mergeCell ref="B732:B733"/>
    <mergeCell ref="B734:B735"/>
    <mergeCell ref="B736:B737"/>
    <mergeCell ref="B718:B719"/>
    <mergeCell ref="B720:B721"/>
    <mergeCell ref="B722:B723"/>
    <mergeCell ref="B724:B725"/>
    <mergeCell ref="B726:B727"/>
    <mergeCell ref="B708:B709"/>
    <mergeCell ref="B710:B711"/>
    <mergeCell ref="B712:B713"/>
    <mergeCell ref="B714:B715"/>
    <mergeCell ref="B716:B717"/>
    <mergeCell ref="B698:B699"/>
    <mergeCell ref="B700:B701"/>
    <mergeCell ref="B702:B703"/>
    <mergeCell ref="B704:B705"/>
    <mergeCell ref="B706:B707"/>
    <mergeCell ref="B684:B685"/>
    <mergeCell ref="B690:B691"/>
    <mergeCell ref="B692:B693"/>
    <mergeCell ref="B694:B695"/>
    <mergeCell ref="B696:B697"/>
    <mergeCell ref="B688:B689"/>
    <mergeCell ref="B673:B674"/>
    <mergeCell ref="B675:B676"/>
    <mergeCell ref="B677:B679"/>
    <mergeCell ref="B680:B681"/>
    <mergeCell ref="B682:B683"/>
    <mergeCell ref="B663:B664"/>
    <mergeCell ref="B665:B666"/>
    <mergeCell ref="B667:B668"/>
    <mergeCell ref="B669:B670"/>
    <mergeCell ref="B671:B672"/>
    <mergeCell ref="B653:B654"/>
    <mergeCell ref="B655:B656"/>
    <mergeCell ref="B657:B658"/>
    <mergeCell ref="B659:B660"/>
    <mergeCell ref="B661:B662"/>
    <mergeCell ref="B643:B644"/>
    <mergeCell ref="B645:B646"/>
    <mergeCell ref="B647:B648"/>
    <mergeCell ref="B649:B650"/>
    <mergeCell ref="B651:B652"/>
    <mergeCell ref="B634:B635"/>
    <mergeCell ref="B637:B638"/>
    <mergeCell ref="B639:B640"/>
    <mergeCell ref="B641:B642"/>
    <mergeCell ref="B622:B623"/>
    <mergeCell ref="B624:B625"/>
    <mergeCell ref="B626:B627"/>
    <mergeCell ref="B628:B629"/>
    <mergeCell ref="B630:B631"/>
    <mergeCell ref="B616:B617"/>
    <mergeCell ref="B618:B619"/>
    <mergeCell ref="B620:B621"/>
    <mergeCell ref="B602:B603"/>
    <mergeCell ref="B604:B605"/>
    <mergeCell ref="B606:B607"/>
    <mergeCell ref="B608:B609"/>
    <mergeCell ref="B610:B611"/>
    <mergeCell ref="B632:B633"/>
    <mergeCell ref="B598:B599"/>
    <mergeCell ref="B600:B601"/>
    <mergeCell ref="B574:B575"/>
    <mergeCell ref="B576:B577"/>
    <mergeCell ref="B578:B579"/>
    <mergeCell ref="B588:B589"/>
    <mergeCell ref="B590:B591"/>
    <mergeCell ref="B612:B613"/>
    <mergeCell ref="B614:B615"/>
    <mergeCell ref="B586:B587"/>
    <mergeCell ref="B554:B555"/>
    <mergeCell ref="B556:B557"/>
    <mergeCell ref="B558:B559"/>
    <mergeCell ref="B560:B561"/>
    <mergeCell ref="B562:B563"/>
    <mergeCell ref="B592:B593"/>
    <mergeCell ref="B594:B595"/>
    <mergeCell ref="B568:B569"/>
    <mergeCell ref="B596:B597"/>
    <mergeCell ref="B468:B469"/>
    <mergeCell ref="B470:B471"/>
    <mergeCell ref="B472:B473"/>
    <mergeCell ref="B474:B475"/>
    <mergeCell ref="B540:B543"/>
    <mergeCell ref="B479:B480"/>
    <mergeCell ref="B481:B482"/>
    <mergeCell ref="B483:B484"/>
    <mergeCell ref="B485:B486"/>
    <mergeCell ref="B487:B489"/>
    <mergeCell ref="B490:B491"/>
    <mergeCell ref="B492:B493"/>
    <mergeCell ref="B494:B495"/>
    <mergeCell ref="B496:B497"/>
    <mergeCell ref="B498:B499"/>
    <mergeCell ref="B500:B501"/>
    <mergeCell ref="B518:B519"/>
    <mergeCell ref="B520:B521"/>
    <mergeCell ref="B522:B523"/>
    <mergeCell ref="B524:B525"/>
    <mergeCell ref="B526:B527"/>
    <mergeCell ref="B502:B503"/>
    <mergeCell ref="B504:B505"/>
    <mergeCell ref="B506:B507"/>
    <mergeCell ref="B458:B459"/>
    <mergeCell ref="B460:B461"/>
    <mergeCell ref="B462:B463"/>
    <mergeCell ref="B464:B465"/>
    <mergeCell ref="B466:B467"/>
    <mergeCell ref="B448:B449"/>
    <mergeCell ref="B450:B451"/>
    <mergeCell ref="B452:B453"/>
    <mergeCell ref="B454:B455"/>
    <mergeCell ref="B456:B457"/>
    <mergeCell ref="B438:B439"/>
    <mergeCell ref="B440:B441"/>
    <mergeCell ref="B442:B443"/>
    <mergeCell ref="B444:B445"/>
    <mergeCell ref="B446:B447"/>
    <mergeCell ref="B428:B429"/>
    <mergeCell ref="B430:B431"/>
    <mergeCell ref="B432:B433"/>
    <mergeCell ref="B434:B435"/>
    <mergeCell ref="B436:B437"/>
    <mergeCell ref="B418:B419"/>
    <mergeCell ref="B420:B421"/>
    <mergeCell ref="B422:B423"/>
    <mergeCell ref="B424:B425"/>
    <mergeCell ref="B426:B427"/>
    <mergeCell ref="B408:B409"/>
    <mergeCell ref="B410:B411"/>
    <mergeCell ref="B412:B413"/>
    <mergeCell ref="B414:B415"/>
    <mergeCell ref="B416:B417"/>
    <mergeCell ref="B398:B399"/>
    <mergeCell ref="B400:B401"/>
    <mergeCell ref="B402:B403"/>
    <mergeCell ref="B404:B405"/>
    <mergeCell ref="B406:B407"/>
    <mergeCell ref="B387:B388"/>
    <mergeCell ref="B389:B390"/>
    <mergeCell ref="B391:B392"/>
    <mergeCell ref="B393:B394"/>
    <mergeCell ref="B395:B396"/>
    <mergeCell ref="B379:B380"/>
    <mergeCell ref="B381:B382"/>
    <mergeCell ref="B383:B384"/>
    <mergeCell ref="B385:B386"/>
    <mergeCell ref="B367:B368"/>
    <mergeCell ref="B369:B370"/>
    <mergeCell ref="B371:B372"/>
    <mergeCell ref="B373:B374"/>
    <mergeCell ref="B375:B376"/>
    <mergeCell ref="B361:B362"/>
    <mergeCell ref="B363:B364"/>
    <mergeCell ref="B365:B366"/>
    <mergeCell ref="B349:B350"/>
    <mergeCell ref="B351:B352"/>
    <mergeCell ref="B353:B354"/>
    <mergeCell ref="B355:B356"/>
    <mergeCell ref="B357:B358"/>
    <mergeCell ref="B377:B378"/>
    <mergeCell ref="B339:B340"/>
    <mergeCell ref="B341:B342"/>
    <mergeCell ref="B343:B344"/>
    <mergeCell ref="B345:B348"/>
    <mergeCell ref="B359:B360"/>
    <mergeCell ref="B329:B330"/>
    <mergeCell ref="B331:B332"/>
    <mergeCell ref="B333:B334"/>
    <mergeCell ref="B335:B336"/>
    <mergeCell ref="B337:B338"/>
    <mergeCell ref="B319:B320"/>
    <mergeCell ref="B321:B322"/>
    <mergeCell ref="B323:B324"/>
    <mergeCell ref="B325:B326"/>
    <mergeCell ref="B327:B328"/>
    <mergeCell ref="B309:B310"/>
    <mergeCell ref="B311:B312"/>
    <mergeCell ref="B313:B314"/>
    <mergeCell ref="B315:B316"/>
    <mergeCell ref="B317:B318"/>
    <mergeCell ref="B298:B300"/>
    <mergeCell ref="B301:B302"/>
    <mergeCell ref="B303:B304"/>
    <mergeCell ref="B305:B306"/>
    <mergeCell ref="B307:B308"/>
    <mergeCell ref="B287:B288"/>
    <mergeCell ref="B289:B290"/>
    <mergeCell ref="B292:B293"/>
    <mergeCell ref="B294:B295"/>
    <mergeCell ref="B296:B297"/>
    <mergeCell ref="B277:B278"/>
    <mergeCell ref="B279:B280"/>
    <mergeCell ref="B281:B282"/>
    <mergeCell ref="B283:B284"/>
    <mergeCell ref="B285:B286"/>
    <mergeCell ref="B267:B268"/>
    <mergeCell ref="B269:B270"/>
    <mergeCell ref="B271:B272"/>
    <mergeCell ref="B273:B274"/>
    <mergeCell ref="B275:B276"/>
    <mergeCell ref="B257:B258"/>
    <mergeCell ref="B259:B260"/>
    <mergeCell ref="B261:B262"/>
    <mergeCell ref="B263:B264"/>
    <mergeCell ref="B265:B266"/>
    <mergeCell ref="B247:B248"/>
    <mergeCell ref="B249:B250"/>
    <mergeCell ref="B251:B252"/>
    <mergeCell ref="B253:B254"/>
    <mergeCell ref="B255:B256"/>
    <mergeCell ref="B239:B240"/>
    <mergeCell ref="B243:B246"/>
    <mergeCell ref="B229:B230"/>
    <mergeCell ref="B231:B232"/>
    <mergeCell ref="B233:B234"/>
    <mergeCell ref="B235:B236"/>
    <mergeCell ref="B237:B238"/>
    <mergeCell ref="B218:B219"/>
    <mergeCell ref="B221:B222"/>
    <mergeCell ref="B223:B224"/>
    <mergeCell ref="B225:B226"/>
    <mergeCell ref="B227:B228"/>
    <mergeCell ref="B206:B207"/>
    <mergeCell ref="B210:B211"/>
    <mergeCell ref="B212:B213"/>
    <mergeCell ref="B214:B215"/>
    <mergeCell ref="B216:B217"/>
    <mergeCell ref="B196:B197"/>
    <mergeCell ref="B198:B199"/>
    <mergeCell ref="B200:B201"/>
    <mergeCell ref="B202:B203"/>
    <mergeCell ref="B204:B205"/>
    <mergeCell ref="B186:B187"/>
    <mergeCell ref="B188:B189"/>
    <mergeCell ref="B190:B191"/>
    <mergeCell ref="B192:B193"/>
    <mergeCell ref="B194:B195"/>
    <mergeCell ref="B176:B177"/>
    <mergeCell ref="B178:B179"/>
    <mergeCell ref="B180:B181"/>
    <mergeCell ref="B182:B183"/>
    <mergeCell ref="B184:B185"/>
    <mergeCell ref="B164:B167"/>
    <mergeCell ref="B168:B169"/>
    <mergeCell ref="B170:B171"/>
    <mergeCell ref="B172:B173"/>
    <mergeCell ref="B174:B175"/>
    <mergeCell ref="B154:B155"/>
    <mergeCell ref="B156:B157"/>
    <mergeCell ref="B158:B159"/>
    <mergeCell ref="B160:B161"/>
    <mergeCell ref="B162:B163"/>
    <mergeCell ref="B144:B145"/>
    <mergeCell ref="B146:B147"/>
    <mergeCell ref="B148:B149"/>
    <mergeCell ref="B150:B151"/>
    <mergeCell ref="B152:B153"/>
    <mergeCell ref="B133:B134"/>
    <mergeCell ref="B135:B137"/>
    <mergeCell ref="B138:B139"/>
    <mergeCell ref="B140:B141"/>
    <mergeCell ref="B142:B143"/>
    <mergeCell ref="B91:B92"/>
    <mergeCell ref="B57:B58"/>
    <mergeCell ref="B67:B68"/>
    <mergeCell ref="B89:B90"/>
    <mergeCell ref="B123:B124"/>
    <mergeCell ref="B125:B126"/>
    <mergeCell ref="B127:B128"/>
    <mergeCell ref="B129:B130"/>
    <mergeCell ref="B131:B132"/>
    <mergeCell ref="B113:B114"/>
    <mergeCell ref="B115:B116"/>
    <mergeCell ref="B117:B118"/>
    <mergeCell ref="B119:B120"/>
    <mergeCell ref="B121:B122"/>
    <mergeCell ref="B99:B100"/>
    <mergeCell ref="B101:B102"/>
    <mergeCell ref="B73:B74"/>
    <mergeCell ref="B80:B81"/>
    <mergeCell ref="B84:B85"/>
    <mergeCell ref="B87:B88"/>
    <mergeCell ref="A2:A4"/>
    <mergeCell ref="C2:C4"/>
    <mergeCell ref="D2:D4"/>
    <mergeCell ref="F2:F4"/>
    <mergeCell ref="B71:B72"/>
    <mergeCell ref="B45:B46"/>
    <mergeCell ref="B47:B48"/>
    <mergeCell ref="B6:B7"/>
    <mergeCell ref="B8:B9"/>
    <mergeCell ref="B19:B20"/>
    <mergeCell ref="B14:B15"/>
    <mergeCell ref="B21:B22"/>
    <mergeCell ref="B29:B30"/>
    <mergeCell ref="I2:J2"/>
    <mergeCell ref="I3:J3"/>
    <mergeCell ref="G2:H2"/>
    <mergeCell ref="G3:H3"/>
    <mergeCell ref="E2:E4"/>
    <mergeCell ref="B564:B565"/>
    <mergeCell ref="B566:B567"/>
    <mergeCell ref="B12:B13"/>
    <mergeCell ref="B50:B51"/>
    <mergeCell ref="B52:B53"/>
    <mergeCell ref="B31:B32"/>
    <mergeCell ref="B33:B34"/>
    <mergeCell ref="B35:B36"/>
    <mergeCell ref="B37:B38"/>
    <mergeCell ref="B39:B40"/>
    <mergeCell ref="B103:B104"/>
    <mergeCell ref="B105:B106"/>
    <mergeCell ref="B107:B108"/>
    <mergeCell ref="B109:B110"/>
    <mergeCell ref="B111:B112"/>
    <mergeCell ref="B93:B94"/>
    <mergeCell ref="B95:B96"/>
    <mergeCell ref="B97:B98"/>
    <mergeCell ref="B544:B545"/>
    <mergeCell ref="B924:B927"/>
    <mergeCell ref="B476:B477"/>
    <mergeCell ref="B580:B581"/>
    <mergeCell ref="B582:B583"/>
    <mergeCell ref="B584:B585"/>
    <mergeCell ref="B510:B511"/>
    <mergeCell ref="B512:B513"/>
    <mergeCell ref="B514:B515"/>
    <mergeCell ref="B686:B687"/>
    <mergeCell ref="B508:B509"/>
    <mergeCell ref="B516:B517"/>
    <mergeCell ref="B538:B539"/>
    <mergeCell ref="B546:B547"/>
    <mergeCell ref="B548:B549"/>
    <mergeCell ref="B550:B551"/>
    <mergeCell ref="B552:B553"/>
    <mergeCell ref="B528:B529"/>
    <mergeCell ref="B530:B531"/>
    <mergeCell ref="B532:B533"/>
    <mergeCell ref="B534:B535"/>
    <mergeCell ref="B536:B537"/>
    <mergeCell ref="B570:B571"/>
    <mergeCell ref="B572:B573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17"/>
  <sheetViews>
    <sheetView workbookViewId="0">
      <selection activeCell="K33" sqref="K33"/>
    </sheetView>
  </sheetViews>
  <sheetFormatPr defaultRowHeight="15" x14ac:dyDescent="0.25"/>
  <cols>
    <col min="2" max="2" width="14.140625" customWidth="1"/>
    <col min="3" max="3" width="12" customWidth="1"/>
    <col min="4" max="4" width="13.42578125" customWidth="1"/>
    <col min="5" max="5" width="13" customWidth="1"/>
    <col min="6" max="6" width="16" customWidth="1"/>
    <col min="7" max="7" width="19" style="53" customWidth="1"/>
    <col min="8" max="8" width="14.42578125" customWidth="1"/>
  </cols>
  <sheetData>
    <row r="4" spans="2:8" x14ac:dyDescent="0.25">
      <c r="B4" s="36" t="s">
        <v>674</v>
      </c>
      <c r="C4" s="36" t="s">
        <v>675</v>
      </c>
      <c r="D4" s="36" t="s">
        <v>676</v>
      </c>
      <c r="E4" s="36" t="s">
        <v>677</v>
      </c>
      <c r="F4" s="37" t="s">
        <v>684</v>
      </c>
      <c r="G4" s="51" t="s">
        <v>685</v>
      </c>
      <c r="H4" s="37" t="s">
        <v>686</v>
      </c>
    </row>
    <row r="5" spans="2:8" x14ac:dyDescent="0.25">
      <c r="B5" s="38" t="s">
        <v>678</v>
      </c>
      <c r="C5" s="39">
        <v>1</v>
      </c>
      <c r="D5" s="39">
        <v>53</v>
      </c>
      <c r="E5" s="39"/>
      <c r="F5" s="39">
        <v>2074.1</v>
      </c>
      <c r="G5" s="52"/>
      <c r="H5" s="38"/>
    </row>
    <row r="6" spans="2:8" x14ac:dyDescent="0.25">
      <c r="B6" s="38" t="s">
        <v>636</v>
      </c>
      <c r="C6" s="39"/>
      <c r="D6" s="39">
        <v>59</v>
      </c>
      <c r="E6" s="39">
        <v>1</v>
      </c>
      <c r="F6" s="39">
        <v>2741.2999999999997</v>
      </c>
      <c r="G6" s="52"/>
      <c r="H6" s="38"/>
    </row>
    <row r="7" spans="2:8" x14ac:dyDescent="0.25">
      <c r="B7" s="38" t="s">
        <v>634</v>
      </c>
      <c r="C7" s="39"/>
      <c r="D7" s="39">
        <v>40</v>
      </c>
      <c r="E7" s="39"/>
      <c r="F7" s="39">
        <v>2417</v>
      </c>
      <c r="G7" s="52"/>
      <c r="H7" s="38"/>
    </row>
    <row r="8" spans="2:8" x14ac:dyDescent="0.25">
      <c r="B8" s="38" t="s">
        <v>679</v>
      </c>
      <c r="C8" s="39">
        <v>2</v>
      </c>
      <c r="D8" s="39">
        <v>95</v>
      </c>
      <c r="E8" s="39">
        <v>3</v>
      </c>
      <c r="F8" s="39">
        <v>6058.9</v>
      </c>
      <c r="G8" s="52"/>
      <c r="H8" s="38"/>
    </row>
    <row r="9" spans="2:8" x14ac:dyDescent="0.25">
      <c r="B9" s="38" t="s">
        <v>637</v>
      </c>
      <c r="C9" s="39">
        <v>3</v>
      </c>
      <c r="D9" s="39">
        <v>53</v>
      </c>
      <c r="E9" s="39">
        <v>1</v>
      </c>
      <c r="F9" s="39">
        <v>3613.9</v>
      </c>
      <c r="G9" s="52"/>
      <c r="H9" s="38"/>
    </row>
    <row r="10" spans="2:8" x14ac:dyDescent="0.25">
      <c r="B10" s="38" t="s">
        <v>639</v>
      </c>
      <c r="C10" s="39"/>
      <c r="D10" s="39">
        <v>59</v>
      </c>
      <c r="E10" s="39">
        <v>3</v>
      </c>
      <c r="F10" s="39">
        <v>3378.5</v>
      </c>
      <c r="G10" s="52"/>
      <c r="H10" s="38"/>
    </row>
    <row r="11" spans="2:8" x14ac:dyDescent="0.25">
      <c r="B11" s="38" t="s">
        <v>641</v>
      </c>
      <c r="C11" s="39"/>
      <c r="D11" s="39">
        <v>30</v>
      </c>
      <c r="E11" s="39"/>
      <c r="F11" s="39">
        <v>1027.3000000000002</v>
      </c>
      <c r="G11" s="52"/>
      <c r="H11" s="38"/>
    </row>
    <row r="12" spans="2:8" x14ac:dyDescent="0.25">
      <c r="B12" s="38" t="s">
        <v>642</v>
      </c>
      <c r="C12" s="39">
        <v>2</v>
      </c>
      <c r="D12" s="39">
        <v>29</v>
      </c>
      <c r="E12" s="39"/>
      <c r="F12" s="39">
        <v>1938.8</v>
      </c>
      <c r="G12" s="52"/>
      <c r="H12" s="38"/>
    </row>
    <row r="13" spans="2:8" x14ac:dyDescent="0.25">
      <c r="B13" s="38" t="s">
        <v>680</v>
      </c>
      <c r="C13" s="39"/>
      <c r="D13" s="39">
        <v>28</v>
      </c>
      <c r="E13" s="39">
        <v>8</v>
      </c>
      <c r="F13" s="39">
        <v>1078.9000000000001</v>
      </c>
      <c r="G13" s="52"/>
      <c r="H13" s="38"/>
    </row>
    <row r="14" spans="2:8" x14ac:dyDescent="0.25">
      <c r="B14" s="38" t="s">
        <v>681</v>
      </c>
      <c r="C14" s="39">
        <v>1</v>
      </c>
      <c r="D14" s="39">
        <v>50</v>
      </c>
      <c r="E14" s="39">
        <v>1</v>
      </c>
      <c r="F14" s="39">
        <v>2701.1000000000004</v>
      </c>
      <c r="G14" s="52"/>
      <c r="H14" s="38"/>
    </row>
    <row r="15" spans="2:8" x14ac:dyDescent="0.25">
      <c r="B15" s="38" t="s">
        <v>633</v>
      </c>
      <c r="C15" s="39"/>
      <c r="D15" s="39">
        <v>53</v>
      </c>
      <c r="E15" s="39">
        <v>8</v>
      </c>
      <c r="F15" s="39">
        <v>513.20000000000027</v>
      </c>
      <c r="G15" s="52"/>
      <c r="H15" s="38"/>
    </row>
    <row r="16" spans="2:8" x14ac:dyDescent="0.25">
      <c r="B16" s="38" t="s">
        <v>682</v>
      </c>
      <c r="C16" s="39"/>
      <c r="D16" s="39">
        <v>49</v>
      </c>
      <c r="E16" s="39">
        <v>27</v>
      </c>
      <c r="F16" s="39">
        <v>1137.2</v>
      </c>
      <c r="G16" s="52"/>
      <c r="H16" s="38"/>
    </row>
    <row r="17" spans="2:8" x14ac:dyDescent="0.25">
      <c r="B17" s="37" t="s">
        <v>683</v>
      </c>
      <c r="C17" s="36">
        <f>SUM(C5:C16)</f>
        <v>9</v>
      </c>
      <c r="D17" s="36">
        <f>SUM(D5:D16)</f>
        <v>598</v>
      </c>
      <c r="E17" s="36">
        <f>SUM(E5:E16)</f>
        <v>52</v>
      </c>
      <c r="F17" s="40">
        <f>SUM(F5:F16)</f>
        <v>28680.200000000004</v>
      </c>
      <c r="G17" s="40"/>
      <c r="H17" s="38"/>
    </row>
  </sheetData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замер</vt:lpstr>
      <vt:lpstr>загрузка по филиалам %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Алфёрова Галина Раисовна</dc:creator>
  <cp:lastModifiedBy>Кучин Алексей Юрьевич</cp:lastModifiedBy>
  <dcterms:created xsi:type="dcterms:W3CDTF">2016-07-25T05:33:28Z</dcterms:created>
  <dcterms:modified xsi:type="dcterms:W3CDTF">2022-07-26T12:21:43Z</dcterms:modified>
</cp:coreProperties>
</file>